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55" activeTab="59"/>
  </bookViews>
  <sheets>
    <sheet name="ANZOLA" sheetId="1" r:id="rId1"/>
    <sheet name="ARGELATO" sheetId="2" r:id="rId2"/>
    <sheet name="BARICELLA" sheetId="3" r:id="rId3"/>
    <sheet name="BAZZANO" sheetId="4" r:id="rId4"/>
    <sheet name="BENTIVOGLIO" sheetId="5" r:id="rId5"/>
    <sheet name="BOLOGNA" sheetId="6" r:id="rId6"/>
    <sheet name="BORGO TOSSIGNANO" sheetId="7" r:id="rId7"/>
    <sheet name="BUDRIO" sheetId="8" r:id="rId8"/>
    <sheet name="CALDERARA DI RENO" sheetId="9" r:id="rId9"/>
    <sheet name="CAMUGNANO" sheetId="10" r:id="rId10"/>
    <sheet name="CASALECCHIO DI RENO" sheetId="11" r:id="rId11"/>
    <sheet name="CASALFIUMANESE" sheetId="12" r:id="rId12"/>
    <sheet name="CASTEL D'AIANO" sheetId="13" r:id="rId13"/>
    <sheet name="CASTEL DEL RIO" sheetId="14" r:id="rId14"/>
    <sheet name="CASTEL DI CASIO" sheetId="15" r:id="rId15"/>
    <sheet name="CASTEL GUELFO" sheetId="16" r:id="rId16"/>
    <sheet name="CASTEL MAGGIORE" sheetId="17" r:id="rId17"/>
    <sheet name="CASTEL SAN PIETRO TERME" sheetId="18" r:id="rId18"/>
    <sheet name="CASTELLO D'ARGILE" sheetId="19" r:id="rId19"/>
    <sheet name="CASTELLO DI SERRAVALLE" sheetId="20" r:id="rId20"/>
    <sheet name="CASTENASO" sheetId="21" r:id="rId21"/>
    <sheet name="CASTIGLIONE DEI PEPOLI" sheetId="22" r:id="rId22"/>
    <sheet name="CRESPELLANO" sheetId="23" r:id="rId23"/>
    <sheet name="CREVALCORE" sheetId="24" r:id="rId24"/>
    <sheet name="DOZZA" sheetId="25" r:id="rId25"/>
    <sheet name="FONTANELICE" sheetId="26" r:id="rId26"/>
    <sheet name="GAGGIO MONTANO" sheetId="27" r:id="rId27"/>
    <sheet name="GALLIERA" sheetId="28" r:id="rId28"/>
    <sheet name="GRANAGLIONE" sheetId="29" r:id="rId29"/>
    <sheet name="GRANAROLO DELL'EMILIA" sheetId="30" r:id="rId30"/>
    <sheet name="GRIZZANO MORANDI" sheetId="31" r:id="rId31"/>
    <sheet name="IMOLA" sheetId="32" r:id="rId32"/>
    <sheet name="LIZZANO IN BELVEDERE" sheetId="33" r:id="rId33"/>
    <sheet name="LOIANO" sheetId="34" r:id="rId34"/>
    <sheet name="MALALBERGO" sheetId="35" r:id="rId35"/>
    <sheet name="MARZABOTTO" sheetId="36" r:id="rId36"/>
    <sheet name="MEDICINA" sheetId="37" r:id="rId37"/>
    <sheet name="MINERBIO" sheetId="38" r:id="rId38"/>
    <sheet name="MOLINELLA" sheetId="39" r:id="rId39"/>
    <sheet name="MONGHIDORO" sheetId="40" r:id="rId40"/>
    <sheet name="MONTERENZIO" sheetId="41" r:id="rId41"/>
    <sheet name="MONTEVEGLIO" sheetId="42" r:id="rId42"/>
    <sheet name="MONTE SAN PIETRO" sheetId="43" r:id="rId43"/>
    <sheet name="MONZUNO" sheetId="44" r:id="rId44"/>
    <sheet name="MORDANO" sheetId="45" r:id="rId45"/>
    <sheet name="OZZANO DELL'EMILIA" sheetId="46" r:id="rId46"/>
    <sheet name="PIANORO" sheetId="47" r:id="rId47"/>
    <sheet name="PIEVE DI CENTO" sheetId="48" r:id="rId48"/>
    <sheet name="PORRETTA TERME" sheetId="49" r:id="rId49"/>
    <sheet name="SALA BOLOGNESE" sheetId="50" r:id="rId50"/>
    <sheet name="SAN BENEDETTO VAL DI SAMBRO" sheetId="51" r:id="rId51"/>
    <sheet name="SAN GIORGIO DI PIANO" sheetId="52" r:id="rId52"/>
    <sheet name="SAN GIOVANNI IN PERSICETO" sheetId="53" r:id="rId53"/>
    <sheet name="SAN LAZZARO DI SAVENA" sheetId="54" r:id="rId54"/>
    <sheet name="SANT'AGATA BOLOGNESE" sheetId="55" r:id="rId55"/>
    <sheet name="SAN PIETRO IN CASALE" sheetId="56" r:id="rId56"/>
    <sheet name="SASSO MARCONI" sheetId="57" r:id="rId57"/>
    <sheet name="SAVIGNO" sheetId="58" r:id="rId58"/>
    <sheet name="VERGATO" sheetId="59" r:id="rId59"/>
    <sheet name="VERGATO 2 dicembre" sheetId="60" r:id="rId60"/>
    <sheet name="ZOLA PREDOSA" sheetId="61" r:id="rId61"/>
  </sheets>
  <definedNames/>
  <calcPr fullCalcOnLoad="1"/>
</workbook>
</file>

<file path=xl/sharedStrings.xml><?xml version="1.0" encoding="utf-8"?>
<sst xmlns="http://schemas.openxmlformats.org/spreadsheetml/2006/main" count="2113" uniqueCount="117">
  <si>
    <t xml:space="preserve"> ANZOLA DELL'EMILIA</t>
  </si>
  <si>
    <t>COMUNE</t>
  </si>
  <si>
    <t xml:space="preserve"> BOLOGNA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</si>
  <si>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</si>
  <si>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</si>
  <si>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</si>
  <si>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</si>
  <si>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</si>
  <si>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</si>
  <si>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</si>
  <si>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</si>
  <si>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</si>
  <si>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</si>
  <si>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</si>
  <si>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</si>
  <si>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</si>
  <si>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</si>
  <si>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BARICELLA</t>
  </si>
  <si>
    <t>CASTEL MAGGIORE</t>
  </si>
  <si>
    <t>CASTENASO</t>
  </si>
  <si>
    <t>CRESPELLANO</t>
  </si>
  <si>
    <t>MALALBERGO</t>
  </si>
  <si>
    <t>MINERBIO</t>
  </si>
  <si>
    <t>VERGATO</t>
  </si>
  <si>
    <t>ZOLA PREDOSA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</si>
  <si>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</si>
  <si>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</si>
  <si>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</si>
  <si>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</si>
  <si>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</si>
  <si>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</si>
  <si>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</si>
  <si>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P.L.I.</t>
  </si>
  <si>
    <t>IMOLA</t>
  </si>
  <si>
    <t>BUDRIO</t>
  </si>
  <si>
    <t>MEDICINA</t>
  </si>
  <si>
    <t>MOLINELLA</t>
  </si>
  <si>
    <t>CREVALCORE</t>
  </si>
  <si>
    <t>SASSO MARCONI</t>
  </si>
  <si>
    <t>CASALECCHIO DI RENO</t>
  </si>
  <si>
    <t>BOLOGNA</t>
  </si>
  <si>
    <t xml:space="preserve">SCHEDE BIANCHE </t>
  </si>
  <si>
    <t>SCHEDE CONT. E NON ATTR.</t>
  </si>
  <si>
    <t>SCHEDE E VOTI NULLI</t>
  </si>
  <si>
    <t>CASTEL SAN PIETRO TERME</t>
  </si>
  <si>
    <t>CASTIGLIONE DEI PEPOLI</t>
  </si>
  <si>
    <t>ARGELATO</t>
  </si>
  <si>
    <t>BAZZANO</t>
  </si>
  <si>
    <t>CALDERARA DI RENO</t>
  </si>
  <si>
    <t>GRANAROLO DELL'EMILIA</t>
  </si>
  <si>
    <t>MONTE SAN PIETRO</t>
  </si>
  <si>
    <t>OZZANO DELL'EMILIA</t>
  </si>
  <si>
    <t>SAN GIORGIO DI PIANO</t>
  </si>
  <si>
    <t>P.S.D.I.</t>
  </si>
  <si>
    <t>PARTITO SOCIALISTA DEMOCRATICO ITALIANO</t>
  </si>
  <si>
    <t>M.S.I.-D.N.</t>
  </si>
  <si>
    <t>MOVIMENTO SOCIALE ITALIANO-DESTRA NAZIONALE</t>
  </si>
  <si>
    <t>M.S.I.- D.N.</t>
  </si>
  <si>
    <t>PIANORO</t>
  </si>
  <si>
    <t>PIEVE DI CENTO</t>
  </si>
  <si>
    <t>PORRETTA TERME</t>
  </si>
  <si>
    <t>SAN GIOVANNI IN PERSICETO</t>
  </si>
  <si>
    <t>SAN LAZZARO DI SAVENA</t>
  </si>
  <si>
    <t>SAN PIETRO IN CASALE</t>
  </si>
  <si>
    <t>MISTA DI CENTRO</t>
  </si>
  <si>
    <t>Dem.Prol.</t>
  </si>
  <si>
    <t>DEMOCRAZIA PROLETARIA</t>
  </si>
  <si>
    <t>COMUNALI MAGGIO 1985</t>
  </si>
  <si>
    <t>All.It. Pens.</t>
  </si>
  <si>
    <t>PSDI</t>
  </si>
  <si>
    <t>MSI-DN</t>
  </si>
  <si>
    <t>PRI</t>
  </si>
  <si>
    <t>Part.Naz.Pens.</t>
  </si>
  <si>
    <t>PLI</t>
  </si>
  <si>
    <t>PSI</t>
  </si>
  <si>
    <t>UV - PD - UPAP - Ecol.</t>
  </si>
  <si>
    <t>ALLEANZA ITALIANI PENSIONATI</t>
  </si>
  <si>
    <t>PARTITO NAZIONALE PENSIONATI</t>
  </si>
  <si>
    <t>UNIONE VALDOSTANA - PARTITO DEMOCRATICO - UNIONE PARTITI E ASSOCIAZIONI PENSIONATI - ECOLOCICA</t>
  </si>
  <si>
    <t>Dem. Prol.</t>
  </si>
  <si>
    <t>D.C.- P.S.D.I.</t>
  </si>
  <si>
    <t>LISTA CIVICA</t>
  </si>
  <si>
    <t>BENTIVOGLIO</t>
  </si>
  <si>
    <t>LISTE CIVICHE</t>
  </si>
  <si>
    <t>COALIZ. AREA GOV.</t>
  </si>
  <si>
    <t>MISTE DI SINISTRA</t>
  </si>
  <si>
    <t>MISTE DI CENTRO</t>
  </si>
  <si>
    <t>ALTRE LISTE</t>
  </si>
  <si>
    <t>BORGO TOSSIGNANO</t>
  </si>
  <si>
    <t>CAMUGNANO</t>
  </si>
  <si>
    <t>CASALFIUMANESE</t>
  </si>
  <si>
    <t>CASTEL D'AIANO</t>
  </si>
  <si>
    <t>CASTEL DEL RIO</t>
  </si>
  <si>
    <t>CASTEL DI CASIO</t>
  </si>
  <si>
    <t>CASTEL GUELFO</t>
  </si>
  <si>
    <t>CASTELLO D'ARGILE</t>
  </si>
  <si>
    <t>CASTELLO DI SERRAVALLE</t>
  </si>
  <si>
    <t>DOZZA</t>
  </si>
  <si>
    <t>FONTANELICE</t>
  </si>
  <si>
    <t>GAGGIO MONTANO</t>
  </si>
  <si>
    <t>GALLIERA</t>
  </si>
  <si>
    <t>GRANAGLIONE</t>
  </si>
  <si>
    <t>GRIZZANO MORANDI</t>
  </si>
  <si>
    <t>LIZZANO IN BELVEDERE</t>
  </si>
  <si>
    <t>LOIANO</t>
  </si>
  <si>
    <t>MARZABOTTO</t>
  </si>
  <si>
    <t>MONGHIDORO</t>
  </si>
  <si>
    <t>MONTERENZIO</t>
  </si>
  <si>
    <t>MONTEVEGLIO</t>
  </si>
  <si>
    <t>MONZUNO</t>
  </si>
  <si>
    <t>MORDANO</t>
  </si>
  <si>
    <t>SALA BOLOGNESE</t>
  </si>
  <si>
    <t>SAN BENEDETTO VAL DI SAMBRO</t>
  </si>
  <si>
    <t>SANT'AGATA BOLOGNESE</t>
  </si>
  <si>
    <t>SAVIGNO</t>
  </si>
  <si>
    <t>COMUNALI DICEMBRE 1985</t>
  </si>
  <si>
    <t>Lista Verde Altern.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</si>
</sst>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40" sqref="D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0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7275</v>
      </c>
      <c r="E10" s="5"/>
      <c r="F10" s="5"/>
    </row>
    <row r="11" spans="3:6" ht="12.75">
      <c r="C11" s="2" t="s">
        <v>7</v>
      </c>
      <c r="D11" s="15">
        <v>7025</v>
      </c>
      <c r="E11" s="5"/>
      <c r="F11" s="5"/>
    </row>
    <row r="12" spans="3:6" ht="12.75">
      <c r="C12" s="2" t="s">
        <v>8</v>
      </c>
      <c r="D12" s="3">
        <f>D11/D10</f>
        <v>0.9656357388316151</v>
      </c>
      <c r="E12" s="5"/>
      <c r="F12" s="5"/>
    </row>
    <row r="13" spans="3:6" ht="12.75">
      <c r="C13" s="16" t="s">
        <v>41</v>
      </c>
      <c r="D13" s="19">
        <v>172</v>
      </c>
      <c r="E13" s="5"/>
      <c r="F13" s="5"/>
    </row>
    <row r="14" spans="3:6" ht="12.75">
      <c r="C14" s="17" t="s">
        <v>43</v>
      </c>
      <c r="D14" s="20">
        <v>86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4757</v>
      </c>
      <c r="E18" s="3">
        <f>D18/D23</f>
        <v>0.7029702970297029</v>
      </c>
      <c r="F18" s="2">
        <v>15</v>
      </c>
    </row>
    <row r="19" spans="3:6" ht="12.75">
      <c r="C19" s="2" t="s">
        <v>29</v>
      </c>
      <c r="D19" s="2">
        <v>157</v>
      </c>
      <c r="E19" s="3">
        <f>D19/D23</f>
        <v>0.023200827545441113</v>
      </c>
      <c r="F19" s="2">
        <v>0</v>
      </c>
    </row>
    <row r="20" spans="3:6" ht="12.75">
      <c r="C20" s="2" t="s">
        <v>53</v>
      </c>
      <c r="D20" s="2">
        <v>121</v>
      </c>
      <c r="E20" s="3">
        <f>D20/D23</f>
        <v>0.017880892566868627</v>
      </c>
      <c r="F20" s="2">
        <v>0</v>
      </c>
    </row>
    <row r="21" spans="3:6" ht="12.75">
      <c r="C21" s="2" t="s">
        <v>27</v>
      </c>
      <c r="D21" s="2">
        <v>705</v>
      </c>
      <c r="E21" s="3">
        <f>D21/D23</f>
        <v>0.10418205999704448</v>
      </c>
      <c r="F21" s="2">
        <v>2</v>
      </c>
    </row>
    <row r="22" spans="3:6" ht="12.75">
      <c r="C22" s="2" t="s">
        <v>5</v>
      </c>
      <c r="D22" s="2">
        <v>1027</v>
      </c>
      <c r="E22" s="3">
        <f>D22/D23</f>
        <v>0.15176592286094281</v>
      </c>
      <c r="F22" s="2">
        <v>3</v>
      </c>
    </row>
    <row r="23" spans="3:6" ht="12.75">
      <c r="C23" s="6" t="s">
        <v>14</v>
      </c>
      <c r="D23" s="8">
        <f>SUM(D18:D22)</f>
        <v>6767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29</v>
      </c>
      <c r="D33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19" sqref="F1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89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1869</v>
      </c>
      <c r="E10" s="5"/>
      <c r="F10" s="5"/>
    </row>
    <row r="11" spans="3:6" ht="12.75">
      <c r="C11" s="2" t="s">
        <v>7</v>
      </c>
      <c r="D11" s="15">
        <v>1716</v>
      </c>
      <c r="E11" s="5"/>
      <c r="F11" s="5"/>
    </row>
    <row r="12" spans="3:6" ht="12.75">
      <c r="C12" s="2" t="s">
        <v>8</v>
      </c>
      <c r="D12" s="3">
        <f>D11/D10</f>
        <v>0.9181380417335474</v>
      </c>
      <c r="E12" s="5"/>
      <c r="F12" s="5"/>
    </row>
    <row r="13" spans="3:6" ht="12.75">
      <c r="C13" s="16" t="s">
        <v>41</v>
      </c>
      <c r="D13" s="19">
        <v>40</v>
      </c>
      <c r="E13" s="5"/>
      <c r="F13" s="5"/>
    </row>
    <row r="14" spans="3:6" ht="12.75">
      <c r="C14" s="17" t="s">
        <v>43</v>
      </c>
      <c r="D14" s="20">
        <v>29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383</v>
      </c>
      <c r="E18" s="3">
        <f>D18/D26</f>
        <v>0.3049363057324841</v>
      </c>
      <c r="F18" s="2">
        <v>3</v>
      </c>
    </row>
    <row r="19" spans="3:6" ht="12.75">
      <c r="C19" s="2" t="s">
        <v>25</v>
      </c>
      <c r="D19" s="2">
        <v>814</v>
      </c>
      <c r="E19" s="3">
        <f>D19/D26</f>
        <v>0.6480891719745223</v>
      </c>
      <c r="F19" s="2">
        <v>12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59</v>
      </c>
      <c r="E25" s="3">
        <f>D25/D26</f>
        <v>0.046974522292993634</v>
      </c>
      <c r="F25" s="2">
        <v>0</v>
      </c>
    </row>
    <row r="26" spans="3:6" ht="12.75">
      <c r="C26" s="6" t="s">
        <v>14</v>
      </c>
      <c r="D26" s="8">
        <f>SUM(D18:D25)</f>
        <v>1256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F39"/>
  <sheetViews>
    <sheetView workbookViewId="0" topLeftCell="A1">
      <selection activeCell="C37" sqref="C37:D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39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29767</v>
      </c>
      <c r="E10" s="5"/>
      <c r="F10" s="5"/>
    </row>
    <row r="11" spans="3:6" ht="12.75">
      <c r="C11" s="2" t="s">
        <v>7</v>
      </c>
      <c r="D11" s="15">
        <v>28536</v>
      </c>
      <c r="E11" s="5"/>
      <c r="F11" s="5"/>
    </row>
    <row r="12" spans="3:6" ht="12.75">
      <c r="C12" s="2" t="s">
        <v>8</v>
      </c>
      <c r="D12" s="3">
        <f>D11/D10</f>
        <v>0.9586454798938422</v>
      </c>
      <c r="E12" s="5"/>
      <c r="F12" s="5"/>
    </row>
    <row r="13" spans="3:6" ht="12.75">
      <c r="C13" s="16" t="s">
        <v>41</v>
      </c>
      <c r="D13" s="19">
        <v>532</v>
      </c>
      <c r="E13" s="5"/>
      <c r="F13" s="5"/>
    </row>
    <row r="14" spans="3:6" ht="12.75">
      <c r="C14" s="17" t="s">
        <v>43</v>
      </c>
      <c r="D14" s="20">
        <v>522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15501</v>
      </c>
      <c r="E18" s="3">
        <f>D18/D26</f>
        <v>0.5640419183465541</v>
      </c>
      <c r="F18" s="2">
        <v>25</v>
      </c>
    </row>
    <row r="19" spans="3:6" ht="12.75">
      <c r="C19" s="2" t="s">
        <v>79</v>
      </c>
      <c r="D19" s="7">
        <v>571</v>
      </c>
      <c r="E19" s="3">
        <f>D19/D26</f>
        <v>0.020777236009024088</v>
      </c>
      <c r="F19" s="2">
        <v>0</v>
      </c>
    </row>
    <row r="20" spans="3:6" ht="12.75">
      <c r="C20" s="2" t="s">
        <v>55</v>
      </c>
      <c r="D20" s="7">
        <v>979</v>
      </c>
      <c r="E20" s="3">
        <f>D20/D26</f>
        <v>0.03562331708027072</v>
      </c>
      <c r="F20" s="2">
        <v>1</v>
      </c>
    </row>
    <row r="21" spans="3:6" ht="12.75">
      <c r="C21" s="2" t="s">
        <v>53</v>
      </c>
      <c r="D21" s="7">
        <v>568</v>
      </c>
      <c r="E21" s="3">
        <f>D21/D26</f>
        <v>0.0206680736482061</v>
      </c>
      <c r="F21" s="2">
        <v>0</v>
      </c>
    </row>
    <row r="22" spans="3:6" ht="12.75">
      <c r="C22" s="2" t="s">
        <v>32</v>
      </c>
      <c r="D22" s="2">
        <v>467</v>
      </c>
      <c r="E22" s="3">
        <f>D22/D26</f>
        <v>0.016992940834000436</v>
      </c>
      <c r="F22" s="2">
        <v>0</v>
      </c>
    </row>
    <row r="23" spans="3:6" ht="12.75">
      <c r="C23" s="2" t="s">
        <v>29</v>
      </c>
      <c r="D23" s="2">
        <v>1070</v>
      </c>
      <c r="E23" s="3">
        <f>D23/D26</f>
        <v>0.03893457535841642</v>
      </c>
      <c r="F23" s="2">
        <v>1</v>
      </c>
    </row>
    <row r="24" spans="3:6" ht="12.75">
      <c r="C24" s="2" t="s">
        <v>5</v>
      </c>
      <c r="D24" s="2">
        <v>4783</v>
      </c>
      <c r="E24" s="3">
        <f>D24/D26</f>
        <v>0.174041190597482</v>
      </c>
      <c r="F24" s="2">
        <v>8</v>
      </c>
    </row>
    <row r="25" spans="3:6" ht="12.75">
      <c r="C25" s="2" t="s">
        <v>27</v>
      </c>
      <c r="D25" s="2">
        <v>3543</v>
      </c>
      <c r="E25" s="3">
        <f>D25/D26</f>
        <v>0.12892074812604615</v>
      </c>
      <c r="F25" s="2">
        <v>5</v>
      </c>
    </row>
    <row r="26" spans="3:6" ht="12.75">
      <c r="C26" s="6" t="s">
        <v>14</v>
      </c>
      <c r="D26" s="8">
        <f>SUM(D18:D25)</f>
        <v>27482</v>
      </c>
      <c r="E26" s="9"/>
      <c r="F26" s="6">
        <f>SUM(F18:F25)</f>
        <v>40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12" t="s">
        <v>53</v>
      </c>
      <c r="D34" s="4" t="s">
        <v>54</v>
      </c>
    </row>
    <row r="35" spans="3:4" ht="12.75">
      <c r="C35" s="4" t="s">
        <v>5</v>
      </c>
      <c r="D35" s="4" t="s">
        <v>16</v>
      </c>
    </row>
    <row r="36" spans="3:4" ht="12.75">
      <c r="C36" s="4" t="s">
        <v>29</v>
      </c>
      <c r="D36" s="4" t="s">
        <v>30</v>
      </c>
    </row>
    <row r="37" spans="3:4" ht="12.75">
      <c r="C37" s="4" t="s">
        <v>57</v>
      </c>
      <c r="D37" s="4" t="s">
        <v>56</v>
      </c>
    </row>
    <row r="38" spans="3:4" ht="12.75">
      <c r="C38" s="4" t="s">
        <v>79</v>
      </c>
      <c r="D38" s="4" t="s">
        <v>66</v>
      </c>
    </row>
    <row r="39" spans="3:4" ht="12.75">
      <c r="C39" s="4" t="s">
        <v>32</v>
      </c>
      <c r="D39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90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2011</v>
      </c>
      <c r="E10" s="5"/>
      <c r="F10" s="5"/>
    </row>
    <row r="11" spans="3:6" ht="12.75">
      <c r="C11" s="2" t="s">
        <v>7</v>
      </c>
      <c r="D11" s="15">
        <v>1949</v>
      </c>
      <c r="E11" s="5"/>
      <c r="F11" s="5"/>
    </row>
    <row r="12" spans="3:6" ht="12.75">
      <c r="C12" s="2" t="s">
        <v>8</v>
      </c>
      <c r="D12" s="3">
        <f>D11/D10</f>
        <v>0.9691695673794132</v>
      </c>
      <c r="E12" s="5"/>
      <c r="F12" s="5"/>
    </row>
    <row r="13" spans="3:6" ht="12.75">
      <c r="C13" s="16" t="s">
        <v>41</v>
      </c>
      <c r="D13" s="19">
        <v>135</v>
      </c>
      <c r="E13" s="5"/>
      <c r="F13" s="5"/>
    </row>
    <row r="14" spans="3:6" ht="12.75">
      <c r="C14" s="17" t="s">
        <v>43</v>
      </c>
      <c r="D14" s="20">
        <v>38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343</v>
      </c>
      <c r="E18" s="3">
        <f>D18/D26</f>
        <v>0.22316200390370852</v>
      </c>
      <c r="F18" s="2">
        <v>3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1098</v>
      </c>
      <c r="E23" s="3">
        <f>D23/D26</f>
        <v>0.7143786597267404</v>
      </c>
      <c r="F23" s="2">
        <v>12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96</v>
      </c>
      <c r="E25" s="3">
        <f>D25/D26</f>
        <v>0.062459336369551074</v>
      </c>
      <c r="F25" s="2">
        <v>0</v>
      </c>
    </row>
    <row r="26" spans="3:6" ht="12.75">
      <c r="C26" s="6" t="s">
        <v>14</v>
      </c>
      <c r="D26" s="8">
        <f>SUM(D18:D25)</f>
        <v>1537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91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1489</v>
      </c>
      <c r="E10" s="5"/>
      <c r="F10" s="5"/>
    </row>
    <row r="11" spans="3:6" ht="12.75">
      <c r="C11" s="2" t="s">
        <v>7</v>
      </c>
      <c r="D11" s="15">
        <v>1395</v>
      </c>
      <c r="E11" s="5"/>
      <c r="F11" s="5"/>
    </row>
    <row r="12" spans="3:6" ht="12.75">
      <c r="C12" s="2" t="s">
        <v>8</v>
      </c>
      <c r="D12" s="3">
        <f>D11/D10</f>
        <v>0.9368703828072532</v>
      </c>
      <c r="E12" s="5"/>
      <c r="F12" s="5"/>
    </row>
    <row r="13" spans="3:6" ht="12.75">
      <c r="C13" s="16" t="s">
        <v>41</v>
      </c>
      <c r="D13" s="19">
        <v>60</v>
      </c>
      <c r="E13" s="5"/>
      <c r="F13" s="5"/>
    </row>
    <row r="14" spans="3:6" ht="12.75">
      <c r="C14" s="17" t="s">
        <v>43</v>
      </c>
      <c r="D14" s="20">
        <v>22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558</v>
      </c>
      <c r="E19" s="3">
        <f>D19/D26</f>
        <v>0.45737704918032784</v>
      </c>
      <c r="F19" s="2">
        <v>3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662</v>
      </c>
      <c r="E22" s="3">
        <f>D22/D26</f>
        <v>0.5426229508196722</v>
      </c>
      <c r="F22" s="2">
        <v>12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1220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3" sqref="F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92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970</v>
      </c>
      <c r="E10" s="5"/>
      <c r="F10" s="5"/>
    </row>
    <row r="11" spans="3:6" ht="12.75">
      <c r="C11" s="2" t="s">
        <v>7</v>
      </c>
      <c r="D11" s="15">
        <v>919</v>
      </c>
      <c r="E11" s="5"/>
      <c r="F11" s="5"/>
    </row>
    <row r="12" spans="3:6" ht="12.75">
      <c r="C12" s="2" t="s">
        <v>8</v>
      </c>
      <c r="D12" s="3">
        <f>D11/D10</f>
        <v>0.9474226804123711</v>
      </c>
      <c r="E12" s="5"/>
      <c r="F12" s="5"/>
    </row>
    <row r="13" spans="3:6" ht="12.75">
      <c r="C13" s="16" t="s">
        <v>41</v>
      </c>
      <c r="D13" s="19">
        <v>35</v>
      </c>
      <c r="E13" s="5"/>
      <c r="F13" s="5"/>
    </row>
    <row r="14" spans="3:6" ht="12.75">
      <c r="C14" s="17" t="s">
        <v>43</v>
      </c>
      <c r="D14" s="20">
        <v>8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272</v>
      </c>
      <c r="E18" s="3">
        <f>D18/D26</f>
        <v>0.3269230769230769</v>
      </c>
      <c r="F18" s="2">
        <v>3</v>
      </c>
    </row>
    <row r="19" spans="3:6" ht="12.75">
      <c r="C19" s="2" t="s">
        <v>25</v>
      </c>
      <c r="D19" s="2">
        <v>487</v>
      </c>
      <c r="E19" s="3">
        <f>D19/D26</f>
        <v>0.5853365384615384</v>
      </c>
      <c r="F19" s="2">
        <v>12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73</v>
      </c>
      <c r="E22" s="3">
        <f>D22/D26</f>
        <v>0.08774038461538461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832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93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2236</v>
      </c>
      <c r="E10" s="5"/>
      <c r="F10" s="5"/>
    </row>
    <row r="11" spans="3:6" ht="12.75">
      <c r="C11" s="2" t="s">
        <v>7</v>
      </c>
      <c r="D11" s="15">
        <v>2093</v>
      </c>
      <c r="E11" s="5"/>
      <c r="F11" s="5"/>
    </row>
    <row r="12" spans="3:6" ht="12.75">
      <c r="C12" s="2" t="s">
        <v>8</v>
      </c>
      <c r="D12" s="3">
        <f>D11/D10</f>
        <v>0.936046511627907</v>
      </c>
      <c r="E12" s="5"/>
      <c r="F12" s="5"/>
    </row>
    <row r="13" spans="3:6" ht="12.75">
      <c r="C13" s="16" t="s">
        <v>41</v>
      </c>
      <c r="D13" s="19">
        <v>142</v>
      </c>
      <c r="E13" s="5"/>
      <c r="F13" s="5"/>
    </row>
    <row r="14" spans="3:6" ht="12.75">
      <c r="C14" s="17" t="s">
        <v>43</v>
      </c>
      <c r="D14" s="20">
        <v>60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579</v>
      </c>
      <c r="E18" s="3">
        <f>D18/D26</f>
        <v>0.37258687258687256</v>
      </c>
      <c r="F18" s="2">
        <v>3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975</v>
      </c>
      <c r="E23" s="3">
        <f>D23/D26</f>
        <v>0.6274131274131274</v>
      </c>
      <c r="F23" s="2">
        <v>12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1554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94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2179</v>
      </c>
      <c r="E10" s="5"/>
      <c r="F10" s="5"/>
    </row>
    <row r="11" spans="3:6" ht="12.75">
      <c r="C11" s="2" t="s">
        <v>7</v>
      </c>
      <c r="D11" s="15">
        <v>2063</v>
      </c>
      <c r="E11" s="5"/>
      <c r="F11" s="5"/>
    </row>
    <row r="12" spans="3:6" ht="12.75">
      <c r="C12" s="2" t="s">
        <v>8</v>
      </c>
      <c r="D12" s="3">
        <f>D11/D10</f>
        <v>0.9467645709040844</v>
      </c>
      <c r="E12" s="5"/>
      <c r="F12" s="5"/>
    </row>
    <row r="13" spans="3:6" ht="12.75">
      <c r="C13" s="16" t="s">
        <v>41</v>
      </c>
      <c r="D13" s="19">
        <v>126</v>
      </c>
      <c r="E13" s="5"/>
      <c r="F13" s="5"/>
    </row>
    <row r="14" spans="3:6" ht="12.75">
      <c r="C14" s="17" t="s">
        <v>43</v>
      </c>
      <c r="D14" s="20">
        <v>28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984</v>
      </c>
      <c r="E23" s="3">
        <f>D23/D26</f>
        <v>0.5942028985507246</v>
      </c>
      <c r="F23" s="2">
        <v>12</v>
      </c>
    </row>
    <row r="24" spans="3:6" ht="12.75">
      <c r="C24" s="2" t="s">
        <v>86</v>
      </c>
      <c r="D24" s="2">
        <v>639</v>
      </c>
      <c r="E24" s="3">
        <f>D24/D26</f>
        <v>0.3858695652173913</v>
      </c>
      <c r="F24" s="2">
        <v>3</v>
      </c>
    </row>
    <row r="25" spans="3:6" ht="12.75">
      <c r="C25" s="2" t="s">
        <v>87</v>
      </c>
      <c r="D25" s="2">
        <v>33</v>
      </c>
      <c r="E25" s="3">
        <f>D25/D26</f>
        <v>0.019927536231884056</v>
      </c>
      <c r="F25" s="2">
        <v>0</v>
      </c>
    </row>
    <row r="26" spans="3:6" ht="12.75">
      <c r="C26" s="6" t="s">
        <v>14</v>
      </c>
      <c r="D26" s="8">
        <f>SUM(D18:D25)</f>
        <v>1656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2">
      <selection activeCell="D47" sqref="D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3.5" customHeight="1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18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10533</v>
      </c>
      <c r="E10" s="5"/>
      <c r="F10" s="5"/>
    </row>
    <row r="11" spans="3:6" ht="12.75">
      <c r="C11" s="2" t="s">
        <v>7</v>
      </c>
      <c r="D11" s="15">
        <v>10163</v>
      </c>
      <c r="E11" s="5"/>
      <c r="F11" s="5"/>
    </row>
    <row r="12" spans="3:6" ht="12.75">
      <c r="C12" s="2" t="s">
        <v>8</v>
      </c>
      <c r="D12" s="3">
        <f>D11/D10</f>
        <v>0.9648723060856356</v>
      </c>
      <c r="E12" s="5"/>
      <c r="F12" s="5"/>
    </row>
    <row r="13" spans="3:6" ht="12.75">
      <c r="C13" s="16" t="s">
        <v>41</v>
      </c>
      <c r="D13" s="19">
        <v>222</v>
      </c>
      <c r="E13" s="5"/>
      <c r="F13" s="5"/>
    </row>
    <row r="14" spans="3:6" ht="12.75">
      <c r="C14" s="17" t="s">
        <v>43</v>
      </c>
      <c r="D14" s="20">
        <v>151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6286</v>
      </c>
      <c r="E18" s="3">
        <f>D18/D25</f>
        <v>0.6420837589376915</v>
      </c>
      <c r="F18" s="2">
        <v>21</v>
      </c>
    </row>
    <row r="19" spans="3:6" ht="12.75">
      <c r="C19" s="2" t="s">
        <v>53</v>
      </c>
      <c r="D19" s="7">
        <v>250</v>
      </c>
      <c r="E19" s="3">
        <f>D19/D25</f>
        <v>0.02553626149131767</v>
      </c>
      <c r="F19" s="2">
        <v>0</v>
      </c>
    </row>
    <row r="20" spans="3:6" ht="12.75">
      <c r="C20" s="2" t="s">
        <v>79</v>
      </c>
      <c r="D20" s="7">
        <v>163</v>
      </c>
      <c r="E20" s="3">
        <f>D20/D25</f>
        <v>0.01664964249233912</v>
      </c>
      <c r="F20" s="2">
        <v>0</v>
      </c>
    </row>
    <row r="21" spans="3:6" ht="12.75">
      <c r="C21" s="2" t="s">
        <v>32</v>
      </c>
      <c r="D21" s="7">
        <v>133</v>
      </c>
      <c r="E21" s="3">
        <f>D21/D25</f>
        <v>0.013585291113381002</v>
      </c>
      <c r="F21" s="2">
        <v>0</v>
      </c>
    </row>
    <row r="22" spans="3:6" ht="12.75">
      <c r="C22" s="2" t="s">
        <v>27</v>
      </c>
      <c r="D22" s="2">
        <v>902</v>
      </c>
      <c r="E22" s="3">
        <f>D22/D25</f>
        <v>0.09213483146067415</v>
      </c>
      <c r="F22" s="2">
        <v>3</v>
      </c>
    </row>
    <row r="23" spans="3:6" ht="12.75">
      <c r="C23" s="2" t="s">
        <v>29</v>
      </c>
      <c r="D23" s="2">
        <v>285</v>
      </c>
      <c r="E23" s="3">
        <f>D23/D25</f>
        <v>0.029111338100102146</v>
      </c>
      <c r="F23" s="2">
        <v>0</v>
      </c>
    </row>
    <row r="24" spans="3:6" ht="12.75">
      <c r="C24" s="2" t="s">
        <v>5</v>
      </c>
      <c r="D24" s="2">
        <v>1771</v>
      </c>
      <c r="E24" s="3">
        <f>D24/D25</f>
        <v>0.18089887640449437</v>
      </c>
      <c r="F24" s="2">
        <v>6</v>
      </c>
    </row>
    <row r="25" spans="3:6" ht="12.75">
      <c r="C25" s="6" t="s">
        <v>14</v>
      </c>
      <c r="D25" s="8">
        <f>SUM(D18:D24)</f>
        <v>9790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25</v>
      </c>
      <c r="D31" s="4" t="s">
        <v>26</v>
      </c>
    </row>
    <row r="32" spans="3:4" ht="12.75">
      <c r="C32" s="4" t="s">
        <v>27</v>
      </c>
      <c r="D32" s="4" t="s">
        <v>28</v>
      </c>
    </row>
    <row r="33" spans="3:4" ht="12.75">
      <c r="C33" s="12" t="s">
        <v>53</v>
      </c>
      <c r="D33" s="4" t="s">
        <v>54</v>
      </c>
    </row>
    <row r="34" spans="3:4" ht="12.75">
      <c r="C34" s="4" t="s">
        <v>5</v>
      </c>
      <c r="D34" s="4" t="s">
        <v>16</v>
      </c>
    </row>
    <row r="35" spans="3:4" ht="12.75">
      <c r="C35" s="4" t="s">
        <v>29</v>
      </c>
      <c r="D35" s="4" t="s">
        <v>30</v>
      </c>
    </row>
    <row r="36" spans="3:4" ht="12.75">
      <c r="C36" s="4" t="s">
        <v>79</v>
      </c>
      <c r="D36" s="4" t="s">
        <v>66</v>
      </c>
    </row>
    <row r="37" spans="3:4" ht="12.75">
      <c r="C37" s="4" t="s">
        <v>32</v>
      </c>
      <c r="D37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F39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710937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44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13103</v>
      </c>
      <c r="E10" s="5"/>
      <c r="F10" s="5"/>
    </row>
    <row r="11" spans="3:6" ht="12.75">
      <c r="C11" s="2" t="s">
        <v>7</v>
      </c>
      <c r="D11" s="15">
        <v>12613</v>
      </c>
      <c r="E11" s="5"/>
      <c r="F11" s="5"/>
    </row>
    <row r="12" spans="3:6" ht="12.75">
      <c r="C12" s="2" t="s">
        <v>8</v>
      </c>
      <c r="D12" s="3">
        <f>D11/D10</f>
        <v>0.9626039838204992</v>
      </c>
      <c r="E12" s="5"/>
      <c r="F12" s="5"/>
    </row>
    <row r="13" spans="3:6" ht="12.75">
      <c r="C13" s="16" t="s">
        <v>41</v>
      </c>
      <c r="D13" s="19">
        <v>291</v>
      </c>
      <c r="E13" s="5"/>
      <c r="F13" s="5"/>
    </row>
    <row r="14" spans="3:6" ht="12.75">
      <c r="C14" s="17" t="s">
        <v>43</v>
      </c>
      <c r="D14" s="20">
        <v>180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6865</v>
      </c>
      <c r="E18" s="3">
        <f>D18/D26</f>
        <v>0.565392851260089</v>
      </c>
      <c r="F18" s="2">
        <v>19</v>
      </c>
    </row>
    <row r="19" spans="3:6" ht="12.75">
      <c r="C19" s="2" t="s">
        <v>53</v>
      </c>
      <c r="D19" s="7">
        <v>286</v>
      </c>
      <c r="E19" s="3">
        <f>D19/D26</f>
        <v>0.023554603854389723</v>
      </c>
      <c r="F19" s="2">
        <v>0</v>
      </c>
    </row>
    <row r="20" spans="3:6" ht="12.75">
      <c r="C20" s="2" t="s">
        <v>32</v>
      </c>
      <c r="D20" s="7">
        <v>110</v>
      </c>
      <c r="E20" s="3">
        <f>D20/D26</f>
        <v>0.009059463020919124</v>
      </c>
      <c r="F20" s="2">
        <v>0</v>
      </c>
    </row>
    <row r="21" spans="3:6" ht="12.75">
      <c r="C21" s="2" t="s">
        <v>27</v>
      </c>
      <c r="D21" s="7">
        <v>1158</v>
      </c>
      <c r="E21" s="3">
        <f>D21/D26</f>
        <v>0.09537143798385768</v>
      </c>
      <c r="F21" s="2">
        <v>3</v>
      </c>
    </row>
    <row r="22" spans="3:6" ht="12.75">
      <c r="C22" s="2" t="s">
        <v>5</v>
      </c>
      <c r="D22" s="2">
        <v>2950</v>
      </c>
      <c r="E22" s="3">
        <f>D22/D26</f>
        <v>0.24295832647010376</v>
      </c>
      <c r="F22" s="2">
        <v>8</v>
      </c>
    </row>
    <row r="23" spans="3:6" ht="12.75">
      <c r="C23" s="2" t="s">
        <v>57</v>
      </c>
      <c r="D23" s="2">
        <v>335</v>
      </c>
      <c r="E23" s="3">
        <f>D23/D26</f>
        <v>0.027590182836435512</v>
      </c>
      <c r="F23" s="2">
        <v>0</v>
      </c>
    </row>
    <row r="24" spans="3:6" ht="12.75">
      <c r="C24" s="2" t="s">
        <v>29</v>
      </c>
      <c r="D24" s="2">
        <v>268</v>
      </c>
      <c r="E24" s="3">
        <f>D24/D26</f>
        <v>0.02207214626914841</v>
      </c>
      <c r="F24" s="2">
        <v>0</v>
      </c>
    </row>
    <row r="25" spans="3:6" ht="12.75">
      <c r="C25" s="2" t="s">
        <v>79</v>
      </c>
      <c r="D25" s="2">
        <v>170</v>
      </c>
      <c r="E25" s="3">
        <f>D25/D26</f>
        <v>0.014000988305056828</v>
      </c>
      <c r="F25" s="2">
        <v>0</v>
      </c>
    </row>
    <row r="26" spans="3:6" ht="12.75">
      <c r="C26" s="6" t="s">
        <v>14</v>
      </c>
      <c r="D26" s="8">
        <f>SUM(D18:D25)</f>
        <v>12142</v>
      </c>
      <c r="E26" s="9"/>
      <c r="F26" s="6">
        <f>SUM(F18:F25)</f>
        <v>30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12" t="s">
        <v>53</v>
      </c>
      <c r="D34" s="4" t="s">
        <v>54</v>
      </c>
    </row>
    <row r="35" spans="3:4" ht="12.75">
      <c r="C35" s="4" t="s">
        <v>5</v>
      </c>
      <c r="D35" s="4" t="s">
        <v>16</v>
      </c>
    </row>
    <row r="36" spans="3:4" ht="12.75">
      <c r="C36" s="4" t="s">
        <v>29</v>
      </c>
      <c r="D36" s="4" t="s">
        <v>30</v>
      </c>
    </row>
    <row r="37" spans="3:4" ht="12.75">
      <c r="C37" s="4" t="s">
        <v>79</v>
      </c>
      <c r="D37" s="4" t="s">
        <v>66</v>
      </c>
    </row>
    <row r="38" spans="3:4" ht="12.75">
      <c r="C38" s="4" t="s">
        <v>32</v>
      </c>
      <c r="D38" s="4" t="s">
        <v>31</v>
      </c>
    </row>
    <row r="39" spans="3:4" ht="12.75">
      <c r="C39" s="4" t="s">
        <v>57</v>
      </c>
      <c r="D39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L23" sqref="L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95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2629</v>
      </c>
      <c r="E10" s="5"/>
      <c r="F10" s="5"/>
    </row>
    <row r="11" spans="3:6" ht="12.75">
      <c r="C11" s="2" t="s">
        <v>7</v>
      </c>
      <c r="D11" s="15">
        <v>2519</v>
      </c>
      <c r="E11" s="5"/>
      <c r="F11" s="5"/>
    </row>
    <row r="12" spans="3:6" ht="12.75">
      <c r="C12" s="2" t="s">
        <v>8</v>
      </c>
      <c r="D12" s="3">
        <f>D11/D10</f>
        <v>0.9581589958158996</v>
      </c>
      <c r="E12" s="5"/>
      <c r="F12" s="5"/>
    </row>
    <row r="13" spans="3:6" ht="12.75">
      <c r="C13" s="16" t="s">
        <v>41</v>
      </c>
      <c r="D13" s="19">
        <v>142</v>
      </c>
      <c r="E13" s="5"/>
      <c r="F13" s="5"/>
    </row>
    <row r="14" spans="3:6" ht="12.75">
      <c r="C14" s="17" t="s">
        <v>43</v>
      </c>
      <c r="D14" s="20">
        <v>27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778</v>
      </c>
      <c r="E19" s="3">
        <f>D19/D26</f>
        <v>0.38419753086419756</v>
      </c>
      <c r="F19" s="2">
        <v>4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1247</v>
      </c>
      <c r="E22" s="3">
        <f>D22/D26</f>
        <v>0.6158024691358025</v>
      </c>
      <c r="F22" s="2">
        <v>16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2025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C42" sqref="C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46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5635</v>
      </c>
      <c r="E10" s="5"/>
      <c r="F10" s="5"/>
    </row>
    <row r="11" spans="3:6" ht="12.75">
      <c r="C11" s="2" t="s">
        <v>7</v>
      </c>
      <c r="D11" s="15">
        <v>5468</v>
      </c>
      <c r="E11" s="5"/>
      <c r="F11" s="5"/>
    </row>
    <row r="12" spans="3:6" ht="12.75">
      <c r="C12" s="2" t="s">
        <v>8</v>
      </c>
      <c r="D12" s="3">
        <f>D11/D10</f>
        <v>0.9703637976929902</v>
      </c>
      <c r="E12" s="5"/>
      <c r="F12" s="5"/>
    </row>
    <row r="13" spans="3:6" ht="12.75">
      <c r="C13" s="16" t="s">
        <v>41</v>
      </c>
      <c r="D13" s="19">
        <v>142</v>
      </c>
      <c r="E13" s="5"/>
      <c r="F13" s="5"/>
    </row>
    <row r="14" spans="3:6" ht="12.75">
      <c r="C14" s="17" t="s">
        <v>43</v>
      </c>
      <c r="D14" s="20">
        <v>70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3267</v>
      </c>
      <c r="E18" s="3">
        <f>D18/D23</f>
        <v>0.6215753424657534</v>
      </c>
      <c r="F18" s="2">
        <v>14</v>
      </c>
    </row>
    <row r="19" spans="3:6" ht="12.75">
      <c r="C19" s="2" t="s">
        <v>5</v>
      </c>
      <c r="D19" s="2">
        <v>1097</v>
      </c>
      <c r="E19" s="3">
        <f>D19/D23</f>
        <v>0.2087138508371385</v>
      </c>
      <c r="F19" s="2">
        <v>4</v>
      </c>
    </row>
    <row r="20" spans="3:6" ht="12.75">
      <c r="C20" s="2" t="s">
        <v>27</v>
      </c>
      <c r="D20" s="2">
        <v>521</v>
      </c>
      <c r="E20" s="3">
        <f>D20/D23</f>
        <v>0.0991248097412481</v>
      </c>
      <c r="F20" s="2">
        <v>2</v>
      </c>
    </row>
    <row r="21" spans="3:6" ht="12.75">
      <c r="C21" s="2" t="s">
        <v>53</v>
      </c>
      <c r="D21" s="2">
        <v>200</v>
      </c>
      <c r="E21" s="3">
        <f>D21/D23</f>
        <v>0.0380517503805175</v>
      </c>
      <c r="F21" s="2">
        <v>0</v>
      </c>
    </row>
    <row r="22" spans="3:6" ht="12.75">
      <c r="C22" s="2" t="s">
        <v>29</v>
      </c>
      <c r="D22" s="2">
        <v>171</v>
      </c>
      <c r="E22" s="3">
        <f>D22/D23</f>
        <v>0.032534246575342464</v>
      </c>
      <c r="F22" s="2">
        <v>0</v>
      </c>
    </row>
    <row r="23" spans="3:6" ht="12.75">
      <c r="C23" s="6" t="s">
        <v>14</v>
      </c>
      <c r="D23" s="8">
        <f>SUM(D18:D22)</f>
        <v>5256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29</v>
      </c>
      <c r="D33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96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2016</v>
      </c>
      <c r="E10" s="5"/>
      <c r="F10" s="5"/>
    </row>
    <row r="11" spans="3:6" ht="12.75">
      <c r="C11" s="2" t="s">
        <v>7</v>
      </c>
      <c r="D11" s="15">
        <v>1920</v>
      </c>
      <c r="E11" s="5"/>
      <c r="F11" s="5"/>
    </row>
    <row r="12" spans="3:6" ht="12.75">
      <c r="C12" s="2" t="s">
        <v>8</v>
      </c>
      <c r="D12" s="3">
        <f>D11/D10</f>
        <v>0.9523809523809523</v>
      </c>
      <c r="E12" s="5"/>
      <c r="F12" s="5"/>
    </row>
    <row r="13" spans="3:6" ht="12.75">
      <c r="C13" s="16" t="s">
        <v>41</v>
      </c>
      <c r="D13" s="19">
        <v>131</v>
      </c>
      <c r="E13" s="5"/>
      <c r="F13" s="5"/>
    </row>
    <row r="14" spans="3:6" ht="12.75">
      <c r="C14" s="17" t="s">
        <v>43</v>
      </c>
      <c r="D14" s="20">
        <v>24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342</v>
      </c>
      <c r="E18" s="3">
        <f>D18/D26</f>
        <v>0.2406755805770584</v>
      </c>
      <c r="F18" s="2">
        <v>3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1079</v>
      </c>
      <c r="E23" s="3">
        <f>D23/D26</f>
        <v>0.7593244194229416</v>
      </c>
      <c r="F23" s="2">
        <v>12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1421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C43" sqref="C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19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10075</v>
      </c>
      <c r="E10" s="5"/>
      <c r="F10" s="5"/>
    </row>
    <row r="11" spans="3:6" ht="12.75">
      <c r="C11" s="2" t="s">
        <v>7</v>
      </c>
      <c r="D11" s="15">
        <v>9714</v>
      </c>
      <c r="E11" s="5"/>
      <c r="F11" s="5"/>
    </row>
    <row r="12" spans="3:6" ht="12.75">
      <c r="C12" s="2" t="s">
        <v>8</v>
      </c>
      <c r="D12" s="3">
        <f>D11/D10</f>
        <v>0.9641687344913151</v>
      </c>
      <c r="E12" s="5"/>
      <c r="F12" s="5"/>
    </row>
    <row r="13" spans="3:6" ht="12.75">
      <c r="C13" s="16" t="s">
        <v>41</v>
      </c>
      <c r="D13" s="19">
        <v>227</v>
      </c>
      <c r="E13" s="5"/>
      <c r="F13" s="5"/>
    </row>
    <row r="14" spans="3:6" ht="12.75">
      <c r="C14" s="17" t="s">
        <v>43</v>
      </c>
      <c r="D14" s="20">
        <v>189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5018</v>
      </c>
      <c r="E18" s="3">
        <f>D18/D25</f>
        <v>0.5396859539685954</v>
      </c>
      <c r="F18" s="2">
        <v>18</v>
      </c>
    </row>
    <row r="19" spans="3:6" ht="12.75">
      <c r="C19" s="2" t="s">
        <v>53</v>
      </c>
      <c r="D19" s="7">
        <v>261</v>
      </c>
      <c r="E19" s="3">
        <f>D19/D25</f>
        <v>0.028070552807055282</v>
      </c>
      <c r="F19" s="2">
        <v>0</v>
      </c>
    </row>
    <row r="20" spans="3:6" ht="12.75">
      <c r="C20" s="2" t="s">
        <v>32</v>
      </c>
      <c r="D20" s="7">
        <v>211</v>
      </c>
      <c r="E20" s="3">
        <f>D20/D25</f>
        <v>0.022693052269305226</v>
      </c>
      <c r="F20" s="2">
        <v>0</v>
      </c>
    </row>
    <row r="21" spans="3:6" ht="12.75">
      <c r="C21" s="2" t="s">
        <v>27</v>
      </c>
      <c r="D21" s="7">
        <v>1504</v>
      </c>
      <c r="E21" s="3">
        <f>D21/D25</f>
        <v>0.1617552161755216</v>
      </c>
      <c r="F21" s="2">
        <v>5</v>
      </c>
    </row>
    <row r="22" spans="3:6" ht="12.75">
      <c r="C22" s="2" t="s">
        <v>5</v>
      </c>
      <c r="D22" s="2">
        <v>1863</v>
      </c>
      <c r="E22" s="3">
        <f>D22/D25</f>
        <v>0.200365670036567</v>
      </c>
      <c r="F22" s="2">
        <v>6</v>
      </c>
    </row>
    <row r="23" spans="3:6" ht="12.75">
      <c r="C23" s="2" t="s">
        <v>29</v>
      </c>
      <c r="D23" s="2">
        <v>288</v>
      </c>
      <c r="E23" s="3">
        <f>D23/D25</f>
        <v>0.03097440309744031</v>
      </c>
      <c r="F23" s="2">
        <v>1</v>
      </c>
    </row>
    <row r="24" spans="3:6" ht="12.75">
      <c r="C24" s="2" t="s">
        <v>79</v>
      </c>
      <c r="D24" s="2">
        <v>153</v>
      </c>
      <c r="E24" s="3">
        <f>D24/D25</f>
        <v>0.016455151645515163</v>
      </c>
      <c r="F24" s="2">
        <v>0</v>
      </c>
    </row>
    <row r="25" spans="3:6" ht="12.75">
      <c r="C25" s="6" t="s">
        <v>14</v>
      </c>
      <c r="D25" s="8">
        <f>SUM(D18:D24)</f>
        <v>9298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25</v>
      </c>
      <c r="D31" s="4" t="s">
        <v>26</v>
      </c>
    </row>
    <row r="32" spans="3:4" ht="12.75">
      <c r="C32" s="4" t="s">
        <v>27</v>
      </c>
      <c r="D32" s="4" t="s">
        <v>28</v>
      </c>
    </row>
    <row r="33" spans="3:4" ht="12.75">
      <c r="C33" s="12" t="s">
        <v>53</v>
      </c>
      <c r="D33" s="4" t="s">
        <v>54</v>
      </c>
    </row>
    <row r="34" spans="3:4" ht="12.75">
      <c r="C34" s="4" t="s">
        <v>5</v>
      </c>
      <c r="D34" s="4" t="s">
        <v>16</v>
      </c>
    </row>
    <row r="35" spans="3:4" ht="12.75">
      <c r="C35" s="4" t="s">
        <v>29</v>
      </c>
      <c r="D35" s="4" t="s">
        <v>30</v>
      </c>
    </row>
    <row r="36" spans="3:4" ht="12.75">
      <c r="C36" s="4" t="s">
        <v>79</v>
      </c>
      <c r="D36" s="4" t="s">
        <v>66</v>
      </c>
    </row>
    <row r="37" spans="3:4" ht="12.75">
      <c r="C37" s="4" t="s">
        <v>32</v>
      </c>
      <c r="D37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C44" sqref="C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45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5031</v>
      </c>
      <c r="E10" s="5"/>
      <c r="F10" s="5"/>
    </row>
    <row r="11" spans="3:6" ht="12.75">
      <c r="C11" s="2" t="s">
        <v>7</v>
      </c>
      <c r="D11" s="15">
        <v>4741</v>
      </c>
      <c r="E11" s="5"/>
      <c r="F11" s="5"/>
    </row>
    <row r="12" spans="3:6" ht="12.75">
      <c r="C12" s="2" t="s">
        <v>8</v>
      </c>
      <c r="D12" s="3">
        <f>D11/D10</f>
        <v>0.9423573842178493</v>
      </c>
      <c r="E12" s="5"/>
      <c r="F12" s="5"/>
    </row>
    <row r="13" spans="3:6" ht="12.75">
      <c r="C13" s="16" t="s">
        <v>41</v>
      </c>
      <c r="D13" s="19">
        <v>172</v>
      </c>
      <c r="E13" s="5"/>
      <c r="F13" s="5"/>
    </row>
    <row r="14" spans="3:6" ht="12.75">
      <c r="C14" s="17" t="s">
        <v>43</v>
      </c>
      <c r="D14" s="20">
        <v>71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2718</v>
      </c>
      <c r="E18" s="3">
        <f>D18/D22</f>
        <v>0.604268563806136</v>
      </c>
      <c r="F18" s="2">
        <v>13</v>
      </c>
    </row>
    <row r="19" spans="3:6" ht="12.75">
      <c r="C19" s="2" t="s">
        <v>80</v>
      </c>
      <c r="D19" s="7">
        <v>1168</v>
      </c>
      <c r="E19" s="3">
        <f>D19/D22</f>
        <v>0.259670964873277</v>
      </c>
      <c r="F19" s="2">
        <v>5</v>
      </c>
    </row>
    <row r="20" spans="3:6" ht="12.75">
      <c r="C20" s="2" t="s">
        <v>29</v>
      </c>
      <c r="D20" s="7">
        <v>135</v>
      </c>
      <c r="E20" s="3">
        <f>D20/D22</f>
        <v>0.030013339261894176</v>
      </c>
      <c r="F20" s="2">
        <v>0</v>
      </c>
    </row>
    <row r="21" spans="3:6" ht="12.75">
      <c r="C21" s="2" t="s">
        <v>27</v>
      </c>
      <c r="D21" s="7">
        <v>477</v>
      </c>
      <c r="E21" s="3">
        <f>D21/D22</f>
        <v>0.10604713205869275</v>
      </c>
      <c r="F21" s="2">
        <v>2</v>
      </c>
    </row>
    <row r="22" spans="3:6" ht="12.75">
      <c r="C22" s="6" t="s">
        <v>14</v>
      </c>
      <c r="D22" s="8">
        <f>SUM(D18:D21)</f>
        <v>4498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12" t="s">
        <v>53</v>
      </c>
      <c r="D30" s="4" t="s">
        <v>54</v>
      </c>
    </row>
    <row r="31" spans="3:4" ht="12.75">
      <c r="C31" s="4" t="s">
        <v>5</v>
      </c>
      <c r="D31" s="4" t="s">
        <v>16</v>
      </c>
    </row>
    <row r="32" spans="3:4" ht="12.75">
      <c r="C32" s="4" t="s">
        <v>29</v>
      </c>
      <c r="D32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20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5486</v>
      </c>
      <c r="E10" s="5"/>
      <c r="F10" s="5"/>
    </row>
    <row r="11" spans="3:6" ht="12.75">
      <c r="C11" s="2" t="s">
        <v>7</v>
      </c>
      <c r="D11" s="15">
        <v>5296</v>
      </c>
      <c r="E11" s="5"/>
      <c r="F11" s="5"/>
    </row>
    <row r="12" spans="3:6" ht="12.75">
      <c r="C12" s="2" t="s">
        <v>8</v>
      </c>
      <c r="D12" s="3">
        <f>D11/D10</f>
        <v>0.965366387167335</v>
      </c>
      <c r="E12" s="5"/>
      <c r="F12" s="5"/>
    </row>
    <row r="13" spans="3:6" ht="12.75">
      <c r="C13" s="16" t="s">
        <v>41</v>
      </c>
      <c r="D13" s="19">
        <v>131</v>
      </c>
      <c r="E13" s="5"/>
      <c r="F13" s="5"/>
    </row>
    <row r="14" spans="3:6" ht="12.75">
      <c r="C14" s="17" t="s">
        <v>43</v>
      </c>
      <c r="D14" s="20">
        <v>53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3632</v>
      </c>
      <c r="E18" s="3">
        <f>D18/D22</f>
        <v>0.7104851330203443</v>
      </c>
      <c r="F18" s="2">
        <v>15</v>
      </c>
    </row>
    <row r="19" spans="3:6" ht="12.75">
      <c r="C19" s="2" t="s">
        <v>5</v>
      </c>
      <c r="D19" s="7">
        <v>907</v>
      </c>
      <c r="E19" s="3">
        <f>D19/D22</f>
        <v>0.17742566510172145</v>
      </c>
      <c r="F19" s="2">
        <v>3</v>
      </c>
    </row>
    <row r="20" spans="3:6" ht="12.75">
      <c r="C20" s="2" t="s">
        <v>27</v>
      </c>
      <c r="D20" s="7">
        <v>509</v>
      </c>
      <c r="E20" s="3">
        <f>D20/D22</f>
        <v>0.0995696400625978</v>
      </c>
      <c r="F20" s="2">
        <v>2</v>
      </c>
    </row>
    <row r="21" spans="3:6" ht="12.75">
      <c r="C21" s="2" t="s">
        <v>53</v>
      </c>
      <c r="D21" s="7">
        <v>64</v>
      </c>
      <c r="E21" s="3">
        <f>D21/D22</f>
        <v>0.012519561815336464</v>
      </c>
      <c r="F21" s="2">
        <v>0</v>
      </c>
    </row>
    <row r="22" spans="3:6" ht="12.75">
      <c r="C22" s="6" t="s">
        <v>14</v>
      </c>
      <c r="D22" s="8">
        <f>SUM(D18:D21)</f>
        <v>5112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12" t="s">
        <v>53</v>
      </c>
      <c r="D30" s="4" t="s">
        <v>54</v>
      </c>
    </row>
    <row r="31" spans="3:4" ht="12.75">
      <c r="C31" s="4" t="s">
        <v>5</v>
      </c>
      <c r="D31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37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9607</v>
      </c>
      <c r="E10" s="5"/>
      <c r="F10" s="5"/>
    </row>
    <row r="11" spans="3:6" ht="12.75">
      <c r="C11" s="2" t="s">
        <v>7</v>
      </c>
      <c r="D11" s="15">
        <v>9278</v>
      </c>
      <c r="E11" s="5"/>
      <c r="F11" s="5"/>
    </row>
    <row r="12" spans="3:6" ht="12.75">
      <c r="C12" s="2" t="s">
        <v>8</v>
      </c>
      <c r="D12" s="3">
        <f>D11/D10</f>
        <v>0.9657541376079942</v>
      </c>
      <c r="E12" s="5"/>
      <c r="F12" s="5"/>
    </row>
    <row r="13" spans="3:6" ht="12.75">
      <c r="C13" s="16" t="s">
        <v>41</v>
      </c>
      <c r="D13" s="19">
        <v>203</v>
      </c>
      <c r="E13" s="5"/>
      <c r="F13" s="5"/>
    </row>
    <row r="14" spans="3:6" ht="12.75">
      <c r="C14" s="17" t="s">
        <v>43</v>
      </c>
      <c r="D14" s="20">
        <v>122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4676</v>
      </c>
      <c r="E18" s="3">
        <f>D18/D23</f>
        <v>0.5222830336200156</v>
      </c>
      <c r="F18" s="2">
        <v>16</v>
      </c>
    </row>
    <row r="19" spans="3:6" ht="12.75">
      <c r="C19" s="2" t="s">
        <v>53</v>
      </c>
      <c r="D19" s="7">
        <v>334</v>
      </c>
      <c r="E19" s="3">
        <f>D19/D23</f>
        <v>0.03730593097285826</v>
      </c>
      <c r="F19" s="2">
        <v>1</v>
      </c>
    </row>
    <row r="20" spans="3:6" ht="12.75">
      <c r="C20" s="2" t="s">
        <v>57</v>
      </c>
      <c r="D20" s="7">
        <v>336</v>
      </c>
      <c r="E20" s="3">
        <f>D20/D23</f>
        <v>0.03752931978107897</v>
      </c>
      <c r="F20" s="2">
        <v>1</v>
      </c>
    </row>
    <row r="21" spans="3:6" ht="12.75">
      <c r="C21" s="2" t="s">
        <v>5</v>
      </c>
      <c r="D21" s="7">
        <v>2272</v>
      </c>
      <c r="E21" s="3">
        <f>D21/D23</f>
        <v>0.25376968613872447</v>
      </c>
      <c r="F21" s="2">
        <v>8</v>
      </c>
    </row>
    <row r="22" spans="3:6" ht="12.75">
      <c r="C22" s="2" t="s">
        <v>27</v>
      </c>
      <c r="D22" s="7">
        <v>1335</v>
      </c>
      <c r="E22" s="3">
        <f>D22/D23</f>
        <v>0.1491120294873227</v>
      </c>
      <c r="F22" s="2">
        <v>4</v>
      </c>
    </row>
    <row r="23" spans="3:6" ht="12.75">
      <c r="C23" s="6" t="s">
        <v>14</v>
      </c>
      <c r="D23" s="8">
        <f>SUM(D18:D22)</f>
        <v>8953</v>
      </c>
      <c r="E23" s="9"/>
      <c r="F23" s="6">
        <f>SUM(F18:F22)</f>
        <v>30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57</v>
      </c>
      <c r="D33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L16" sqref="L1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97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3467</v>
      </c>
      <c r="E10" s="5"/>
      <c r="F10" s="5"/>
    </row>
    <row r="11" spans="3:6" ht="12.75">
      <c r="C11" s="2" t="s">
        <v>7</v>
      </c>
      <c r="D11" s="15">
        <v>3303</v>
      </c>
      <c r="E11" s="5"/>
      <c r="F11" s="5"/>
    </row>
    <row r="12" spans="3:6" ht="12.75">
      <c r="C12" s="2" t="s">
        <v>8</v>
      </c>
      <c r="D12" s="3">
        <f>D11/D10</f>
        <v>0.9526968560715315</v>
      </c>
      <c r="E12" s="5"/>
      <c r="F12" s="5"/>
    </row>
    <row r="13" spans="3:6" ht="12.75">
      <c r="C13" s="16" t="s">
        <v>41</v>
      </c>
      <c r="D13" s="19">
        <v>361</v>
      </c>
      <c r="E13" s="5"/>
      <c r="F13" s="5"/>
    </row>
    <row r="14" spans="3:6" ht="12.75">
      <c r="C14" s="17" t="s">
        <v>43</v>
      </c>
      <c r="D14" s="20">
        <v>53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761</v>
      </c>
      <c r="E18" s="3">
        <f>D18/D26</f>
        <v>0.3041566746602718</v>
      </c>
      <c r="F18" s="2">
        <v>4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1445</v>
      </c>
      <c r="E23" s="3">
        <f>D23/D26</f>
        <v>0.5775379696243006</v>
      </c>
      <c r="F23" s="2">
        <v>16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296</v>
      </c>
      <c r="E25" s="3">
        <f>D25/D26</f>
        <v>0.11830535571542766</v>
      </c>
      <c r="F25" s="2">
        <v>0</v>
      </c>
    </row>
    <row r="26" spans="3:6" ht="12.75">
      <c r="C26" s="6" t="s">
        <v>14</v>
      </c>
      <c r="D26" s="8">
        <f>SUM(D18:D25)</f>
        <v>2502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98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1319</v>
      </c>
      <c r="E10" s="5"/>
      <c r="F10" s="5"/>
    </row>
    <row r="11" spans="3:6" ht="12.75">
      <c r="C11" s="2" t="s">
        <v>7</v>
      </c>
      <c r="D11" s="15">
        <v>1249</v>
      </c>
      <c r="E11" s="5"/>
      <c r="F11" s="5"/>
    </row>
    <row r="12" spans="3:6" ht="12.75">
      <c r="C12" s="2" t="s">
        <v>8</v>
      </c>
      <c r="D12" s="3">
        <f>D11/D10</f>
        <v>0.9469294920394238</v>
      </c>
      <c r="E12" s="5"/>
      <c r="F12" s="5"/>
    </row>
    <row r="13" spans="3:6" ht="12.75">
      <c r="C13" s="16" t="s">
        <v>41</v>
      </c>
      <c r="D13" s="19">
        <v>65</v>
      </c>
      <c r="E13" s="5"/>
      <c r="F13" s="5"/>
    </row>
    <row r="14" spans="3:6" ht="12.75">
      <c r="C14" s="17" t="s">
        <v>43</v>
      </c>
      <c r="D14" s="20">
        <v>25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298</v>
      </c>
      <c r="E18" s="3">
        <f>D18/D26</f>
        <v>0.3034623217922607</v>
      </c>
      <c r="F18" s="2">
        <v>3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630</v>
      </c>
      <c r="E23" s="3">
        <f>D23/D26</f>
        <v>0.6415478615071283</v>
      </c>
      <c r="F23" s="2">
        <v>12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54</v>
      </c>
      <c r="E25" s="3">
        <f>D25/D26</f>
        <v>0.054989816700611</v>
      </c>
      <c r="F25" s="2">
        <v>0</v>
      </c>
    </row>
    <row r="26" spans="3:6" ht="12.75">
      <c r="C26" s="6" t="s">
        <v>14</v>
      </c>
      <c r="D26" s="8">
        <f>SUM(D18:D25)</f>
        <v>982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G24" sqref="G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99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3444</v>
      </c>
      <c r="E10" s="5"/>
      <c r="F10" s="5"/>
    </row>
    <row r="11" spans="3:6" ht="12.75">
      <c r="C11" s="2" t="s">
        <v>7</v>
      </c>
      <c r="D11" s="15">
        <v>3194</v>
      </c>
      <c r="E11" s="5"/>
      <c r="F11" s="5"/>
    </row>
    <row r="12" spans="3:6" ht="12.75">
      <c r="C12" s="2" t="s">
        <v>8</v>
      </c>
      <c r="D12" s="3">
        <f>D11/D10</f>
        <v>0.9274099883855982</v>
      </c>
      <c r="E12" s="5"/>
      <c r="F12" s="5"/>
    </row>
    <row r="13" spans="3:6" ht="12.75">
      <c r="C13" s="16" t="s">
        <v>41</v>
      </c>
      <c r="D13" s="19">
        <v>177</v>
      </c>
      <c r="E13" s="5"/>
      <c r="F13" s="5"/>
    </row>
    <row r="14" spans="3:6" ht="12.75">
      <c r="C14" s="17" t="s">
        <v>43</v>
      </c>
      <c r="D14" s="20">
        <v>46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1301</v>
      </c>
      <c r="E23" s="3">
        <f>D23/D26</f>
        <v>0.48096118299445473</v>
      </c>
      <c r="F23" s="2">
        <v>4</v>
      </c>
    </row>
    <row r="24" spans="3:6" ht="12.75">
      <c r="C24" s="2" t="s">
        <v>86</v>
      </c>
      <c r="D24" s="2">
        <v>1404</v>
      </c>
      <c r="E24" s="3">
        <f>D24/D26</f>
        <v>0.5190388170055453</v>
      </c>
      <c r="F24" s="2">
        <v>16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2705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K24" sqref="K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100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3644</v>
      </c>
      <c r="E10" s="5"/>
      <c r="F10" s="5"/>
    </row>
    <row r="11" spans="3:6" ht="12.75">
      <c r="C11" s="2" t="s">
        <v>7</v>
      </c>
      <c r="D11" s="15">
        <v>3491</v>
      </c>
      <c r="E11" s="5"/>
      <c r="F11" s="5"/>
    </row>
    <row r="12" spans="3:6" ht="12.75">
      <c r="C12" s="2" t="s">
        <v>8</v>
      </c>
      <c r="D12" s="3">
        <f>D11/D10</f>
        <v>0.95801317233809</v>
      </c>
      <c r="E12" s="5"/>
      <c r="F12" s="5"/>
    </row>
    <row r="13" spans="3:6" ht="12.75">
      <c r="C13" s="16" t="s">
        <v>41</v>
      </c>
      <c r="D13" s="19">
        <v>212</v>
      </c>
      <c r="E13" s="5"/>
      <c r="F13" s="5"/>
    </row>
    <row r="14" spans="3:6" ht="12.75">
      <c r="C14" s="17" t="s">
        <v>43</v>
      </c>
      <c r="D14" s="20">
        <v>61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857</v>
      </c>
      <c r="E18" s="3">
        <f>D18/D26</f>
        <v>0.3063997139792635</v>
      </c>
      <c r="F18" s="2">
        <v>4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1940</v>
      </c>
      <c r="E23" s="3">
        <f>D23/D26</f>
        <v>0.6936002860207365</v>
      </c>
      <c r="F23" s="2">
        <v>16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2797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101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1843</v>
      </c>
      <c r="E10" s="5"/>
      <c r="F10" s="5"/>
    </row>
    <row r="11" spans="3:6" ht="12.75">
      <c r="C11" s="2" t="s">
        <v>7</v>
      </c>
      <c r="D11" s="15">
        <v>1673</v>
      </c>
      <c r="E11" s="5"/>
      <c r="F11" s="5"/>
    </row>
    <row r="12" spans="3:6" ht="12.75">
      <c r="C12" s="2" t="s">
        <v>8</v>
      </c>
      <c r="D12" s="3">
        <f>D11/D10</f>
        <v>0.9077590884427563</v>
      </c>
      <c r="E12" s="5"/>
      <c r="F12" s="5"/>
    </row>
    <row r="13" spans="3:6" ht="12.75">
      <c r="C13" s="16" t="s">
        <v>41</v>
      </c>
      <c r="D13" s="19">
        <v>61</v>
      </c>
      <c r="E13" s="5"/>
      <c r="F13" s="5"/>
    </row>
    <row r="14" spans="3:6" ht="12.75">
      <c r="C14" s="17" t="s">
        <v>43</v>
      </c>
      <c r="D14" s="20">
        <v>31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770</v>
      </c>
      <c r="E23" s="3">
        <f>D23/D26</f>
        <v>0.5380852550663872</v>
      </c>
      <c r="F23" s="2">
        <v>12</v>
      </c>
    </row>
    <row r="24" spans="3:6" ht="12.75">
      <c r="C24" s="2" t="s">
        <v>86</v>
      </c>
      <c r="D24" s="2">
        <v>661</v>
      </c>
      <c r="E24" s="3">
        <f>D24/D26</f>
        <v>0.46191474493361284</v>
      </c>
      <c r="F24" s="2">
        <v>3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1431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D38" sqref="D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17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4157</v>
      </c>
      <c r="E10" s="5"/>
      <c r="F10" s="5"/>
    </row>
    <row r="11" spans="3:6" ht="12.75">
      <c r="C11" s="2" t="s">
        <v>7</v>
      </c>
      <c r="D11" s="15">
        <v>4016</v>
      </c>
      <c r="E11" s="5"/>
      <c r="F11" s="5"/>
    </row>
    <row r="12" spans="3:6" ht="12.75">
      <c r="C12" s="2" t="s">
        <v>8</v>
      </c>
      <c r="D12" s="3">
        <f>D11/D10</f>
        <v>0.9660813086360356</v>
      </c>
      <c r="E12" s="5"/>
      <c r="F12" s="5"/>
    </row>
    <row r="13" spans="3:6" ht="12.75">
      <c r="C13" s="16" t="s">
        <v>41</v>
      </c>
      <c r="D13" s="19">
        <v>99</v>
      </c>
      <c r="E13" s="5"/>
      <c r="F13" s="5"/>
    </row>
    <row r="14" spans="3:6" ht="12.75">
      <c r="C14" s="17" t="s">
        <v>43</v>
      </c>
      <c r="D14" s="20">
        <v>39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2110</v>
      </c>
      <c r="E18" s="3">
        <f>D18/D22</f>
        <v>0.5440948942753997</v>
      </c>
      <c r="F18" s="2">
        <v>12</v>
      </c>
    </row>
    <row r="19" spans="3:6" ht="12.75">
      <c r="C19" s="2" t="s">
        <v>53</v>
      </c>
      <c r="D19" s="2">
        <v>442</v>
      </c>
      <c r="E19" s="3">
        <f>D19/D22</f>
        <v>0.11397627643115008</v>
      </c>
      <c r="F19" s="2">
        <v>2</v>
      </c>
    </row>
    <row r="20" spans="3:6" ht="12.75">
      <c r="C20" s="2" t="s">
        <v>27</v>
      </c>
      <c r="D20" s="2">
        <v>510</v>
      </c>
      <c r="E20" s="3">
        <f>D20/D22</f>
        <v>0.13151108818978854</v>
      </c>
      <c r="F20" s="2">
        <v>2</v>
      </c>
    </row>
    <row r="21" spans="3:6" ht="12.75">
      <c r="C21" s="2" t="s">
        <v>5</v>
      </c>
      <c r="D21" s="2">
        <v>816</v>
      </c>
      <c r="E21" s="3">
        <f>D21/D22</f>
        <v>0.21041774110366168</v>
      </c>
      <c r="F21" s="2">
        <v>4</v>
      </c>
    </row>
    <row r="22" spans="3:6" ht="12.75">
      <c r="C22" s="6" t="s">
        <v>14</v>
      </c>
      <c r="D22" s="8">
        <f>SUM(D18:D21)</f>
        <v>3878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12" t="s">
        <v>53</v>
      </c>
      <c r="D30" s="4" t="s">
        <v>54</v>
      </c>
    </row>
    <row r="31" spans="3:4" ht="12.75">
      <c r="C31" s="4" t="s">
        <v>5</v>
      </c>
      <c r="D31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49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5222</v>
      </c>
      <c r="E10" s="5"/>
      <c r="F10" s="5"/>
    </row>
    <row r="11" spans="3:6" ht="12.75">
      <c r="C11" s="2" t="s">
        <v>7</v>
      </c>
      <c r="D11" s="15">
        <v>5034</v>
      </c>
      <c r="E11" s="5"/>
      <c r="F11" s="5"/>
    </row>
    <row r="12" spans="3:6" ht="12.75">
      <c r="C12" s="2" t="s">
        <v>8</v>
      </c>
      <c r="D12" s="3">
        <f>D11/D10</f>
        <v>0.9639984680199157</v>
      </c>
      <c r="E12" s="5"/>
      <c r="F12" s="5"/>
    </row>
    <row r="13" spans="3:6" ht="12.75">
      <c r="C13" s="16" t="s">
        <v>41</v>
      </c>
      <c r="D13" s="19">
        <v>115</v>
      </c>
      <c r="E13" s="5"/>
      <c r="F13" s="5"/>
    </row>
    <row r="14" spans="3:6" ht="12.75">
      <c r="C14" s="17" t="s">
        <v>43</v>
      </c>
      <c r="D14" s="20">
        <v>85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2941</v>
      </c>
      <c r="E18" s="3">
        <f>D18/D23</f>
        <v>0.6083988415390981</v>
      </c>
      <c r="F18" s="2">
        <v>13</v>
      </c>
    </row>
    <row r="19" spans="3:6" ht="12.75">
      <c r="C19" s="2" t="s">
        <v>53</v>
      </c>
      <c r="D19" s="7">
        <v>138</v>
      </c>
      <c r="E19" s="3">
        <f>D19/D23</f>
        <v>0.028547786512205214</v>
      </c>
      <c r="F19" s="2">
        <v>0</v>
      </c>
    </row>
    <row r="20" spans="3:6" ht="12.75">
      <c r="C20" s="2" t="s">
        <v>5</v>
      </c>
      <c r="D20" s="7">
        <v>883</v>
      </c>
      <c r="E20" s="3">
        <f>D20/D23</f>
        <v>0.18266446007447248</v>
      </c>
      <c r="F20" s="2">
        <v>4</v>
      </c>
    </row>
    <row r="21" spans="3:6" ht="12.75">
      <c r="C21" s="2" t="s">
        <v>27</v>
      </c>
      <c r="D21" s="7">
        <v>714</v>
      </c>
      <c r="E21" s="3">
        <f>D21/D23</f>
        <v>0.1477037649979313</v>
      </c>
      <c r="F21" s="2">
        <v>3</v>
      </c>
    </row>
    <row r="22" spans="3:6" ht="12.75">
      <c r="C22" s="2" t="s">
        <v>29</v>
      </c>
      <c r="D22" s="7">
        <v>158</v>
      </c>
      <c r="E22" s="3">
        <f>D22/D23</f>
        <v>0.032685146876292925</v>
      </c>
      <c r="F22" s="2">
        <v>0</v>
      </c>
    </row>
    <row r="23" spans="3:6" ht="12.75">
      <c r="C23" s="6" t="s">
        <v>14</v>
      </c>
      <c r="D23" s="8">
        <f>SUM(D18:D22)</f>
        <v>4834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29</v>
      </c>
      <c r="D33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102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2172</v>
      </c>
      <c r="E10" s="5"/>
      <c r="F10" s="5"/>
    </row>
    <row r="11" spans="3:6" ht="12.75">
      <c r="C11" s="2" t="s">
        <v>7</v>
      </c>
      <c r="D11" s="15">
        <v>2080</v>
      </c>
      <c r="E11" s="5"/>
      <c r="F11" s="5"/>
    </row>
    <row r="12" spans="3:6" ht="12.75">
      <c r="C12" s="2" t="s">
        <v>8</v>
      </c>
      <c r="D12" s="3">
        <f>D11/D10</f>
        <v>0.9576427255985267</v>
      </c>
      <c r="E12" s="5"/>
      <c r="F12" s="5"/>
    </row>
    <row r="13" spans="3:6" ht="12.75">
      <c r="C13" s="16" t="s">
        <v>41</v>
      </c>
      <c r="D13" s="19">
        <v>137</v>
      </c>
      <c r="E13" s="5"/>
      <c r="F13" s="5"/>
    </row>
    <row r="14" spans="3:6" ht="12.75">
      <c r="C14" s="17" t="s">
        <v>43</v>
      </c>
      <c r="D14" s="20">
        <v>46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535</v>
      </c>
      <c r="E18" s="3">
        <f>D18/D26</f>
        <v>0.33860759493670883</v>
      </c>
      <c r="F18" s="2">
        <v>3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1045</v>
      </c>
      <c r="E23" s="3">
        <f>D23/D26</f>
        <v>0.6613924050632911</v>
      </c>
      <c r="F23" s="2">
        <v>12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1580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F38"/>
  <sheetViews>
    <sheetView workbookViewId="0" topLeftCell="A1">
      <selection activeCell="D36" sqref="D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33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50145</v>
      </c>
      <c r="E10" s="5"/>
      <c r="F10" s="5"/>
    </row>
    <row r="11" spans="3:6" ht="12.75">
      <c r="C11" s="2" t="s">
        <v>7</v>
      </c>
      <c r="D11" s="15">
        <v>47620</v>
      </c>
      <c r="E11" s="5"/>
      <c r="F11" s="5"/>
    </row>
    <row r="12" spans="3:6" ht="12.75">
      <c r="C12" s="2" t="s">
        <v>8</v>
      </c>
      <c r="D12" s="3">
        <f>D11/D10</f>
        <v>0.949646026523083</v>
      </c>
      <c r="E12" s="5"/>
      <c r="F12" s="5"/>
    </row>
    <row r="13" spans="3:6" ht="12.75">
      <c r="C13" s="16" t="s">
        <v>41</v>
      </c>
      <c r="D13" s="19">
        <v>1947</v>
      </c>
      <c r="E13" s="5"/>
      <c r="F13" s="5"/>
    </row>
    <row r="14" spans="3:6" ht="12.75">
      <c r="C14" s="16" t="s">
        <v>43</v>
      </c>
      <c r="D14" s="20">
        <v>1126</v>
      </c>
      <c r="E14" s="5"/>
      <c r="F14" s="5"/>
    </row>
    <row r="15" spans="3:6" ht="12.75">
      <c r="C15" s="22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24887</v>
      </c>
      <c r="E18" s="3">
        <f>D18/D26</f>
        <v>0.5448952335077617</v>
      </c>
      <c r="F18" s="2">
        <v>24</v>
      </c>
    </row>
    <row r="19" spans="3:6" ht="12.75">
      <c r="C19" s="2" t="s">
        <v>69</v>
      </c>
      <c r="D19" s="7">
        <v>1120</v>
      </c>
      <c r="E19" s="3">
        <f>D19/D26</f>
        <v>0.024522146563615264</v>
      </c>
      <c r="F19" s="2">
        <v>1</v>
      </c>
    </row>
    <row r="20" spans="3:6" ht="12.75">
      <c r="C20" s="2" t="s">
        <v>73</v>
      </c>
      <c r="D20" s="7">
        <v>977</v>
      </c>
      <c r="E20" s="3">
        <f>D20/D26</f>
        <v>0.021391193922010818</v>
      </c>
      <c r="F20" s="2">
        <v>0</v>
      </c>
    </row>
    <row r="21" spans="3:6" ht="12.75">
      <c r="C21" s="2" t="s">
        <v>70</v>
      </c>
      <c r="D21" s="7">
        <v>1520</v>
      </c>
      <c r="E21" s="3">
        <f>D21/D26</f>
        <v>0.03328005605062072</v>
      </c>
      <c r="F21" s="2">
        <v>1</v>
      </c>
    </row>
    <row r="22" spans="3:6" ht="12.75">
      <c r="C22" s="2" t="s">
        <v>74</v>
      </c>
      <c r="D22" s="7">
        <v>4879</v>
      </c>
      <c r="E22" s="3">
        <f>D22/D26</f>
        <v>0.106824600967749</v>
      </c>
      <c r="F22" s="2">
        <v>4</v>
      </c>
    </row>
    <row r="23" spans="3:6" ht="12.75">
      <c r="C23" s="2" t="s">
        <v>65</v>
      </c>
      <c r="D23" s="2">
        <v>775</v>
      </c>
      <c r="E23" s="3">
        <f>D23/D26</f>
        <v>0.016968449631073062</v>
      </c>
      <c r="F23" s="2">
        <v>0</v>
      </c>
    </row>
    <row r="24" spans="3:6" ht="12.75">
      <c r="C24" s="2" t="s">
        <v>71</v>
      </c>
      <c r="D24" s="2">
        <v>1467</v>
      </c>
      <c r="E24" s="3">
        <f>D24/D26</f>
        <v>0.03211963304359249</v>
      </c>
      <c r="F24" s="2">
        <v>1</v>
      </c>
    </row>
    <row r="25" spans="3:6" ht="12.75">
      <c r="C25" s="2" t="s">
        <v>5</v>
      </c>
      <c r="D25" s="2">
        <v>10048</v>
      </c>
      <c r="E25" s="3">
        <f>D25/D26</f>
        <v>0.21999868631357694</v>
      </c>
      <c r="F25" s="2">
        <v>9</v>
      </c>
    </row>
    <row r="26" spans="3:6" ht="12.75">
      <c r="C26" s="6" t="s">
        <v>14</v>
      </c>
      <c r="D26" s="8">
        <f>SUM(D18:D25)</f>
        <v>45673</v>
      </c>
      <c r="E26" s="9"/>
      <c r="F26" s="6">
        <f>SUM(F18:F25)</f>
        <v>40</v>
      </c>
    </row>
    <row r="30" ht="12.75">
      <c r="C30" s="13"/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12" t="s">
        <v>53</v>
      </c>
      <c r="D34" s="4" t="s">
        <v>54</v>
      </c>
    </row>
    <row r="35" spans="3:4" ht="12.75">
      <c r="C35" s="4" t="s">
        <v>5</v>
      </c>
      <c r="D35" s="4" t="s">
        <v>16</v>
      </c>
    </row>
    <row r="36" spans="3:4" ht="12.75">
      <c r="C36" s="4" t="s">
        <v>57</v>
      </c>
      <c r="D36" s="4" t="s">
        <v>56</v>
      </c>
    </row>
    <row r="37" spans="3:4" ht="12.75">
      <c r="C37" s="4" t="s">
        <v>32</v>
      </c>
      <c r="D37" s="4" t="s">
        <v>31</v>
      </c>
    </row>
    <row r="38" spans="3:4" ht="12.75">
      <c r="C38" s="4" t="s">
        <v>65</v>
      </c>
      <c r="D38" s="4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D5" sqref="D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103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2041</v>
      </c>
      <c r="E10" s="5"/>
      <c r="F10" s="5"/>
    </row>
    <row r="11" spans="3:6" ht="12.75">
      <c r="C11" s="2" t="s">
        <v>7</v>
      </c>
      <c r="D11" s="15">
        <v>1852</v>
      </c>
      <c r="E11" s="5"/>
      <c r="F11" s="5"/>
    </row>
    <row r="12" spans="3:6" ht="12.75">
      <c r="C12" s="2" t="s">
        <v>8</v>
      </c>
      <c r="D12" s="3">
        <f>D11/D10</f>
        <v>0.9073983341499265</v>
      </c>
      <c r="E12" s="5"/>
      <c r="F12" s="5"/>
    </row>
    <row r="13" spans="3:6" ht="12.75">
      <c r="C13" s="16" t="s">
        <v>41</v>
      </c>
      <c r="D13" s="19">
        <v>95</v>
      </c>
      <c r="E13" s="5"/>
      <c r="F13" s="5"/>
    </row>
    <row r="14" spans="3:6" ht="12.75">
      <c r="C14" s="17" t="s">
        <v>43</v>
      </c>
      <c r="D14" s="20">
        <v>23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633</v>
      </c>
      <c r="E19" s="3">
        <f>D19/D26</f>
        <v>0.40707395498392285</v>
      </c>
      <c r="F19" s="2">
        <v>3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810</v>
      </c>
      <c r="E22" s="3">
        <f>D22/D26</f>
        <v>0.5209003215434084</v>
      </c>
      <c r="F22" s="2">
        <v>12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112</v>
      </c>
      <c r="E25" s="3">
        <f>D25/D26</f>
        <v>0.0720257234726688</v>
      </c>
      <c r="F25" s="2">
        <v>0</v>
      </c>
    </row>
    <row r="26" spans="3:6" ht="12.75">
      <c r="C26" s="6" t="s">
        <v>14</v>
      </c>
      <c r="D26" s="8">
        <f>SUM(D18:D25)</f>
        <v>1555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104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2051</v>
      </c>
      <c r="E10" s="5"/>
      <c r="F10" s="5"/>
    </row>
    <row r="11" spans="3:6" ht="12.75">
      <c r="C11" s="2" t="s">
        <v>7</v>
      </c>
      <c r="D11" s="15">
        <v>1963</v>
      </c>
      <c r="E11" s="5"/>
      <c r="F11" s="5"/>
    </row>
    <row r="12" spans="3:6" ht="12.75">
      <c r="C12" s="2" t="s">
        <v>8</v>
      </c>
      <c r="D12" s="3">
        <f>D11/D10</f>
        <v>0.9570941004388104</v>
      </c>
      <c r="E12" s="5"/>
      <c r="F12" s="5"/>
    </row>
    <row r="13" spans="3:6" ht="12.75">
      <c r="C13" s="16" t="s">
        <v>41</v>
      </c>
      <c r="D13" s="19">
        <v>148</v>
      </c>
      <c r="E13" s="5"/>
      <c r="F13" s="5"/>
    </row>
    <row r="14" spans="3:6" ht="12.75">
      <c r="C14" s="17" t="s">
        <v>43</v>
      </c>
      <c r="D14" s="20">
        <v>28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466</v>
      </c>
      <c r="E18" s="3">
        <f>D18/D26</f>
        <v>0.321157822191592</v>
      </c>
      <c r="F18" s="2">
        <v>3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985</v>
      </c>
      <c r="E23" s="3">
        <f>D23/D26</f>
        <v>0.6788421778084079</v>
      </c>
      <c r="F23" s="2">
        <v>12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1451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F49" sqref="F4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21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5136</v>
      </c>
      <c r="E10" s="5"/>
      <c r="F10" s="5"/>
    </row>
    <row r="11" spans="3:6" ht="12.75">
      <c r="C11" s="2" t="s">
        <v>7</v>
      </c>
      <c r="D11" s="15">
        <v>5000</v>
      </c>
      <c r="E11" s="5"/>
      <c r="F11" s="5"/>
    </row>
    <row r="12" spans="3:6" ht="12.75">
      <c r="C12" s="2" t="s">
        <v>8</v>
      </c>
      <c r="D12" s="3">
        <f>D11/D10</f>
        <v>0.9735202492211839</v>
      </c>
      <c r="E12" s="5"/>
      <c r="F12" s="5"/>
    </row>
    <row r="13" spans="3:6" ht="12.75">
      <c r="C13" s="16" t="s">
        <v>41</v>
      </c>
      <c r="D13" s="19">
        <v>151</v>
      </c>
      <c r="E13" s="5"/>
      <c r="F13" s="5"/>
    </row>
    <row r="14" spans="3:6" ht="12.75">
      <c r="C14" s="17" t="s">
        <v>43</v>
      </c>
      <c r="D14" s="20">
        <v>52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2787</v>
      </c>
      <c r="E18" s="3">
        <f>D18/D22</f>
        <v>0.5809881175734835</v>
      </c>
      <c r="F18" s="2">
        <v>12</v>
      </c>
    </row>
    <row r="19" spans="3:6" ht="12.75">
      <c r="C19" s="2" t="s">
        <v>53</v>
      </c>
      <c r="D19" s="7">
        <v>647</v>
      </c>
      <c r="E19" s="3">
        <f>D19/D22</f>
        <v>0.13487596414425682</v>
      </c>
      <c r="F19" s="2">
        <v>3</v>
      </c>
    </row>
    <row r="20" spans="3:6" ht="12.75">
      <c r="C20" s="2" t="s">
        <v>27</v>
      </c>
      <c r="D20" s="7">
        <v>422</v>
      </c>
      <c r="E20" s="3">
        <f>D20/D22</f>
        <v>0.0879716489472587</v>
      </c>
      <c r="F20" s="2">
        <v>1</v>
      </c>
    </row>
    <row r="21" spans="3:6" ht="12.75">
      <c r="C21" s="2" t="s">
        <v>5</v>
      </c>
      <c r="D21" s="7">
        <v>941</v>
      </c>
      <c r="E21" s="3">
        <f>D21/D22</f>
        <v>0.19616426933500103</v>
      </c>
      <c r="F21" s="2">
        <v>4</v>
      </c>
    </row>
    <row r="22" spans="3:6" ht="12.75">
      <c r="C22" s="6" t="s">
        <v>14</v>
      </c>
      <c r="D22" s="8">
        <f>SUM(D18:D21)</f>
        <v>4797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12" t="s">
        <v>53</v>
      </c>
      <c r="D30" s="4" t="s">
        <v>54</v>
      </c>
    </row>
    <row r="31" spans="3:4" ht="12.75">
      <c r="C31" s="4" t="s">
        <v>5</v>
      </c>
      <c r="D31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105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3570</v>
      </c>
      <c r="E10" s="5"/>
      <c r="F10" s="5"/>
    </row>
    <row r="11" spans="3:6" ht="12.75">
      <c r="C11" s="2" t="s">
        <v>7</v>
      </c>
      <c r="D11" s="15">
        <v>3458</v>
      </c>
      <c r="E11" s="5"/>
      <c r="F11" s="5"/>
    </row>
    <row r="12" spans="3:6" ht="12.75">
      <c r="C12" s="2" t="s">
        <v>8</v>
      </c>
      <c r="D12" s="3">
        <f>D11/D10</f>
        <v>0.9686274509803922</v>
      </c>
      <c r="E12" s="5"/>
      <c r="F12" s="5"/>
    </row>
    <row r="13" spans="3:6" ht="12.75">
      <c r="C13" s="16" t="s">
        <v>41</v>
      </c>
      <c r="D13" s="19">
        <v>115</v>
      </c>
      <c r="E13" s="5"/>
      <c r="F13" s="5"/>
    </row>
    <row r="14" spans="3:6" ht="12.75">
      <c r="C14" s="17" t="s">
        <v>43</v>
      </c>
      <c r="D14" s="20">
        <v>51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705</v>
      </c>
      <c r="E18" s="3">
        <f>D18/D26</f>
        <v>0.2336758369240968</v>
      </c>
      <c r="F18" s="2">
        <v>4</v>
      </c>
    </row>
    <row r="19" spans="3:6" ht="12.75">
      <c r="C19" s="2" t="s">
        <v>25</v>
      </c>
      <c r="D19" s="2">
        <v>1931</v>
      </c>
      <c r="E19" s="3">
        <f>D19/D26</f>
        <v>0.6400397746105403</v>
      </c>
      <c r="F19" s="2">
        <v>16</v>
      </c>
    </row>
    <row r="20" spans="3:6" ht="12.75">
      <c r="C20" s="2" t="s">
        <v>27</v>
      </c>
      <c r="D20" s="2">
        <v>353</v>
      </c>
      <c r="E20" s="3">
        <f>D20/D26</f>
        <v>0.11700364600596619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28</v>
      </c>
      <c r="E25" s="3">
        <f>D25/D26</f>
        <v>0.009280742459396751</v>
      </c>
      <c r="F25" s="2">
        <v>0</v>
      </c>
    </row>
    <row r="26" spans="3:6" ht="12.75">
      <c r="C26" s="6" t="s">
        <v>14</v>
      </c>
      <c r="D26" s="8">
        <f>SUM(D18:D25)</f>
        <v>3017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C33" sqref="C33: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40</v>
      </c>
    </row>
    <row r="4" spans="3:4" ht="12.75">
      <c r="C4" s="1"/>
      <c r="D4" s="1"/>
    </row>
    <row r="5" spans="3:4" ht="12.75">
      <c r="C5" s="1" t="s">
        <v>1</v>
      </c>
      <c r="D5" s="1" t="s">
        <v>35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10216</v>
      </c>
      <c r="E10" s="5"/>
      <c r="F10" s="5"/>
    </row>
    <row r="11" spans="3:6" ht="12.75">
      <c r="C11" s="2" t="s">
        <v>7</v>
      </c>
      <c r="D11" s="15">
        <v>9846</v>
      </c>
      <c r="E11" s="5"/>
      <c r="F11" s="5"/>
    </row>
    <row r="12" spans="3:6" ht="12.75">
      <c r="C12" s="2" t="s">
        <v>8</v>
      </c>
      <c r="D12" s="3">
        <f>D11/D10</f>
        <v>0.9637823022709475</v>
      </c>
      <c r="E12" s="5"/>
      <c r="F12" s="5"/>
    </row>
    <row r="13" spans="3:6" ht="12.75">
      <c r="C13" s="16" t="s">
        <v>41</v>
      </c>
      <c r="D13" s="19">
        <v>231</v>
      </c>
      <c r="E13" s="5"/>
      <c r="F13" s="5"/>
    </row>
    <row r="14" spans="3:6" ht="12.75">
      <c r="C14" s="17" t="s">
        <v>43</v>
      </c>
      <c r="D14" s="20">
        <v>131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5035</v>
      </c>
      <c r="E18" s="3">
        <f>D18/D23</f>
        <v>0.5308941374947279</v>
      </c>
      <c r="F18" s="2">
        <v>17</v>
      </c>
    </row>
    <row r="19" spans="3:6" ht="12.75">
      <c r="C19" s="2" t="s">
        <v>5</v>
      </c>
      <c r="D19" s="7">
        <v>2306</v>
      </c>
      <c r="E19" s="3">
        <f>D19/D23</f>
        <v>0.24314635175031632</v>
      </c>
      <c r="F19" s="2">
        <v>7</v>
      </c>
    </row>
    <row r="20" spans="3:6" ht="12.75">
      <c r="C20" s="2" t="s">
        <v>53</v>
      </c>
      <c r="D20" s="7">
        <v>557</v>
      </c>
      <c r="E20" s="3">
        <f>D20/D23</f>
        <v>0.05873049346267398</v>
      </c>
      <c r="F20" s="2">
        <v>1</v>
      </c>
    </row>
    <row r="21" spans="3:6" ht="12.75">
      <c r="C21" s="2" t="s">
        <v>27</v>
      </c>
      <c r="D21" s="7">
        <v>1262</v>
      </c>
      <c r="E21" s="3">
        <f>D21/D23</f>
        <v>0.13306621678616617</v>
      </c>
      <c r="F21" s="2">
        <v>4</v>
      </c>
    </row>
    <row r="22" spans="3:6" ht="12.75">
      <c r="C22" s="2" t="s">
        <v>29</v>
      </c>
      <c r="D22" s="7">
        <v>324</v>
      </c>
      <c r="E22" s="3">
        <f>D22/D23</f>
        <v>0.034162800506115566</v>
      </c>
      <c r="F22" s="2">
        <v>1</v>
      </c>
    </row>
    <row r="23" spans="3:6" ht="12.75">
      <c r="C23" s="6" t="s">
        <v>14</v>
      </c>
      <c r="D23" s="8">
        <f>SUM(D18:D22)</f>
        <v>9484</v>
      </c>
      <c r="E23" s="9"/>
      <c r="F23" s="6">
        <f>SUM(F18:F22)</f>
        <v>30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29</v>
      </c>
      <c r="D33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4">
      <selection activeCell="F45" sqref="F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22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5283</v>
      </c>
      <c r="E10" s="5"/>
      <c r="F10" s="5"/>
    </row>
    <row r="11" spans="3:6" ht="12.75">
      <c r="C11" s="2" t="s">
        <v>7</v>
      </c>
      <c r="D11" s="15">
        <v>5108</v>
      </c>
      <c r="E11" s="5"/>
      <c r="F11" s="5"/>
    </row>
    <row r="12" spans="3:6" ht="12.75">
      <c r="C12" s="2" t="s">
        <v>8</v>
      </c>
      <c r="D12" s="3">
        <f>D11/D10</f>
        <v>0.9668748816960061</v>
      </c>
      <c r="E12" s="5"/>
      <c r="F12" s="5"/>
    </row>
    <row r="13" spans="3:6" ht="12.75">
      <c r="C13" s="16" t="s">
        <v>41</v>
      </c>
      <c r="D13" s="19">
        <v>134</v>
      </c>
      <c r="E13" s="5"/>
      <c r="F13" s="5"/>
    </row>
    <row r="14" spans="3:6" ht="12.75">
      <c r="C14" s="17" t="s">
        <v>43</v>
      </c>
      <c r="D14" s="20">
        <v>49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2576</v>
      </c>
      <c r="E18" s="3">
        <f>D18/D22</f>
        <v>0.5230456852791878</v>
      </c>
      <c r="F18" s="2">
        <v>11</v>
      </c>
    </row>
    <row r="19" spans="3:6" ht="12.75">
      <c r="C19" s="2" t="s">
        <v>53</v>
      </c>
      <c r="D19" s="7">
        <v>415</v>
      </c>
      <c r="E19" s="3">
        <f>D19/D22</f>
        <v>0.08426395939086294</v>
      </c>
      <c r="F19" s="2">
        <v>1</v>
      </c>
    </row>
    <row r="20" spans="3:6" ht="12.75">
      <c r="C20" s="2" t="s">
        <v>27</v>
      </c>
      <c r="D20" s="7">
        <v>789</v>
      </c>
      <c r="E20" s="3">
        <f>D20/D22</f>
        <v>0.16020304568527918</v>
      </c>
      <c r="F20" s="2">
        <v>3</v>
      </c>
    </row>
    <row r="21" spans="3:6" ht="12.75">
      <c r="C21" s="2" t="s">
        <v>5</v>
      </c>
      <c r="D21" s="7">
        <v>1145</v>
      </c>
      <c r="E21" s="3">
        <f>D21/D22</f>
        <v>0.23248730964467004</v>
      </c>
      <c r="F21" s="2">
        <v>5</v>
      </c>
    </row>
    <row r="22" spans="3:6" ht="12.75">
      <c r="C22" s="6" t="s">
        <v>14</v>
      </c>
      <c r="D22" s="8">
        <f>SUM(D18:D21)</f>
        <v>4925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12" t="s">
        <v>53</v>
      </c>
      <c r="D30" s="4" t="s">
        <v>54</v>
      </c>
    </row>
    <row r="31" spans="3:4" ht="12.75">
      <c r="C31" s="4" t="s">
        <v>5</v>
      </c>
      <c r="D31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E41" sqref="E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36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10011</v>
      </c>
      <c r="E10" s="5"/>
      <c r="F10" s="5"/>
    </row>
    <row r="11" spans="3:6" ht="12.75">
      <c r="C11" s="2" t="s">
        <v>7</v>
      </c>
      <c r="D11" s="15">
        <v>9719</v>
      </c>
      <c r="E11" s="5"/>
      <c r="F11" s="5"/>
    </row>
    <row r="12" spans="3:6" ht="12.75">
      <c r="C12" s="2" t="s">
        <v>8</v>
      </c>
      <c r="D12" s="3">
        <f>D11/D10</f>
        <v>0.9708320847068225</v>
      </c>
      <c r="E12" s="5"/>
      <c r="F12" s="5"/>
    </row>
    <row r="13" spans="3:6" ht="12.75">
      <c r="C13" s="16" t="s">
        <v>41</v>
      </c>
      <c r="D13" s="19">
        <v>173</v>
      </c>
      <c r="E13" s="5"/>
      <c r="F13" s="5"/>
    </row>
    <row r="14" spans="3:6" ht="12.75">
      <c r="C14" s="17" t="s">
        <v>43</v>
      </c>
      <c r="D14" s="20">
        <v>105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53</v>
      </c>
      <c r="D18" s="7">
        <v>4814</v>
      </c>
      <c r="E18" s="3">
        <f>D18/D23</f>
        <v>0.5099036119055185</v>
      </c>
      <c r="F18" s="2">
        <v>16</v>
      </c>
    </row>
    <row r="19" spans="3:6" ht="12.75">
      <c r="C19" s="2" t="s">
        <v>25</v>
      </c>
      <c r="D19" s="7">
        <v>3152</v>
      </c>
      <c r="E19" s="3">
        <f>D19/D23</f>
        <v>0.33386293824806695</v>
      </c>
      <c r="F19" s="2">
        <v>11</v>
      </c>
    </row>
    <row r="20" spans="3:6" ht="12.75">
      <c r="C20" s="2" t="s">
        <v>27</v>
      </c>
      <c r="D20" s="7">
        <v>477</v>
      </c>
      <c r="E20" s="3">
        <f>D20/D23</f>
        <v>0.05052430886558627</v>
      </c>
      <c r="F20" s="2">
        <v>1</v>
      </c>
    </row>
    <row r="21" spans="3:6" ht="12.75">
      <c r="C21" s="2" t="s">
        <v>5</v>
      </c>
      <c r="D21" s="7">
        <v>785</v>
      </c>
      <c r="E21" s="3">
        <f>D21/D23</f>
        <v>0.08314797161317657</v>
      </c>
      <c r="F21" s="2">
        <v>2</v>
      </c>
    </row>
    <row r="22" spans="3:6" ht="12.75">
      <c r="C22" s="2" t="s">
        <v>29</v>
      </c>
      <c r="D22" s="7">
        <v>213</v>
      </c>
      <c r="E22" s="3">
        <f>D22/D23</f>
        <v>0.02256116936765173</v>
      </c>
      <c r="F22" s="2">
        <v>0</v>
      </c>
    </row>
    <row r="23" spans="3:6" ht="12.75">
      <c r="C23" s="6" t="s">
        <v>14</v>
      </c>
      <c r="D23" s="8">
        <f>SUM(D18:D22)</f>
        <v>9441</v>
      </c>
      <c r="E23" s="9"/>
      <c r="F23" s="6">
        <f>SUM(F18:F22)</f>
        <v>30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29</v>
      </c>
      <c r="D33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47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4268</v>
      </c>
      <c r="E10" s="5"/>
      <c r="F10" s="5"/>
    </row>
    <row r="11" spans="3:6" ht="12.75">
      <c r="C11" s="2" t="s">
        <v>7</v>
      </c>
      <c r="D11" s="15">
        <v>4085</v>
      </c>
      <c r="E11" s="5"/>
      <c r="F11" s="5"/>
    </row>
    <row r="12" spans="3:6" ht="12.75">
      <c r="C12" s="2" t="s">
        <v>8</v>
      </c>
      <c r="D12" s="3">
        <f>D11/D10</f>
        <v>0.9571227741330834</v>
      </c>
      <c r="E12" s="5"/>
      <c r="F12" s="5"/>
    </row>
    <row r="13" spans="3:6" ht="12.75">
      <c r="C13" s="16" t="s">
        <v>41</v>
      </c>
      <c r="D13" s="19">
        <v>101</v>
      </c>
      <c r="E13" s="5"/>
      <c r="F13" s="5"/>
    </row>
    <row r="14" spans="3:6" ht="12.75">
      <c r="C14" s="17" t="s">
        <v>43</v>
      </c>
      <c r="D14" s="20">
        <v>34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2637</v>
      </c>
      <c r="E18" s="3">
        <f>D18/D23</f>
        <v>0.6675949367088607</v>
      </c>
      <c r="F18" s="2">
        <v>14</v>
      </c>
    </row>
    <row r="19" spans="3:6" ht="12.75">
      <c r="C19" s="2" t="s">
        <v>27</v>
      </c>
      <c r="D19" s="2">
        <v>415</v>
      </c>
      <c r="E19" s="3">
        <f>D19/D23</f>
        <v>0.10506329113924051</v>
      </c>
      <c r="F19" s="2">
        <v>2</v>
      </c>
    </row>
    <row r="20" spans="3:6" ht="12.75">
      <c r="C20" s="2" t="s">
        <v>53</v>
      </c>
      <c r="D20" s="2">
        <v>78</v>
      </c>
      <c r="E20" s="3">
        <f>D20/D23</f>
        <v>0.019746835443037975</v>
      </c>
      <c r="F20" s="2">
        <v>0</v>
      </c>
    </row>
    <row r="21" spans="3:6" ht="12.75">
      <c r="C21" s="2" t="s">
        <v>32</v>
      </c>
      <c r="D21" s="2">
        <v>62</v>
      </c>
      <c r="E21" s="3">
        <f>D21/D23</f>
        <v>0.01569620253164557</v>
      </c>
      <c r="F21" s="2">
        <v>0</v>
      </c>
    </row>
    <row r="22" spans="3:6" ht="12.75">
      <c r="C22" s="2" t="s">
        <v>5</v>
      </c>
      <c r="D22" s="2">
        <v>758</v>
      </c>
      <c r="E22" s="3">
        <f>D22/D23</f>
        <v>0.1918987341772152</v>
      </c>
      <c r="F22" s="2">
        <v>4</v>
      </c>
    </row>
    <row r="23" spans="3:6" ht="12.75">
      <c r="C23" s="6" t="s">
        <v>14</v>
      </c>
      <c r="D23" s="8">
        <f>SUM(D18:D22)</f>
        <v>3950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32</v>
      </c>
      <c r="D33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E27" sqref="E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106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2236</v>
      </c>
      <c r="E10" s="5"/>
      <c r="F10" s="5"/>
    </row>
    <row r="11" spans="3:6" ht="12.75">
      <c r="C11" s="2" t="s">
        <v>7</v>
      </c>
      <c r="D11" s="15">
        <v>2053</v>
      </c>
      <c r="E11" s="5"/>
      <c r="F11" s="5"/>
    </row>
    <row r="12" spans="3:6" ht="12.75">
      <c r="C12" s="2" t="s">
        <v>8</v>
      </c>
      <c r="D12" s="3">
        <f>D11/D10</f>
        <v>0.9181574239713775</v>
      </c>
      <c r="E12" s="5"/>
      <c r="F12" s="5"/>
    </row>
    <row r="13" spans="3:6" ht="12.75">
      <c r="C13" s="16" t="s">
        <v>41</v>
      </c>
      <c r="D13" s="19">
        <v>132</v>
      </c>
      <c r="E13" s="5"/>
      <c r="F13" s="5"/>
    </row>
    <row r="14" spans="3:6" ht="12.75">
      <c r="C14" s="17" t="s">
        <v>43</v>
      </c>
      <c r="D14" s="20">
        <v>20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857</v>
      </c>
      <c r="E23" s="3">
        <f>D23/D26</f>
        <v>0.4913990825688073</v>
      </c>
      <c r="F23" s="2">
        <v>4</v>
      </c>
    </row>
    <row r="24" spans="3:6" ht="12.75">
      <c r="C24" s="2" t="s">
        <v>86</v>
      </c>
      <c r="D24" s="2">
        <v>887</v>
      </c>
      <c r="E24" s="3">
        <f>D24/D26</f>
        <v>0.5086009174311926</v>
      </c>
      <c r="F24" s="2">
        <v>11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1744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I29" sqref="I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107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2225</v>
      </c>
      <c r="E10" s="5"/>
      <c r="F10" s="5"/>
    </row>
    <row r="11" spans="3:6" ht="12.75">
      <c r="C11" s="2" t="s">
        <v>7</v>
      </c>
      <c r="D11" s="15">
        <v>2112</v>
      </c>
      <c r="E11" s="5"/>
      <c r="F11" s="5"/>
    </row>
    <row r="12" spans="3:6" ht="12.75">
      <c r="C12" s="2" t="s">
        <v>8</v>
      </c>
      <c r="D12" s="3">
        <f>D11/D10</f>
        <v>0.9492134831460675</v>
      </c>
      <c r="E12" s="5"/>
      <c r="F12" s="5"/>
    </row>
    <row r="13" spans="3:6" ht="12.75">
      <c r="C13" s="16" t="s">
        <v>41</v>
      </c>
      <c r="D13" s="19">
        <v>113</v>
      </c>
      <c r="E13" s="5"/>
      <c r="F13" s="5"/>
    </row>
    <row r="14" spans="3:6" ht="12.75">
      <c r="C14" s="17" t="s">
        <v>43</v>
      </c>
      <c r="D14" s="20">
        <v>32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915</v>
      </c>
      <c r="E19" s="3">
        <f>D19/D26</f>
        <v>0.5086158977209561</v>
      </c>
      <c r="F19" s="2">
        <v>12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815</v>
      </c>
      <c r="E22" s="3">
        <f>D22/D26</f>
        <v>0.453029460811562</v>
      </c>
      <c r="F22" s="2">
        <v>3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69</v>
      </c>
      <c r="E25" s="3">
        <f>D25/D26</f>
        <v>0.03835464146748194</v>
      </c>
      <c r="F25" s="2">
        <v>0</v>
      </c>
    </row>
    <row r="26" spans="3:6" ht="12.75">
      <c r="C26" s="6" t="s">
        <v>14</v>
      </c>
      <c r="D26" s="8">
        <f>SUM(D18:D25)</f>
        <v>1799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G27" sqref="G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108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2413</v>
      </c>
      <c r="E10" s="5"/>
      <c r="F10" s="5"/>
    </row>
    <row r="11" spans="3:6" ht="12.75">
      <c r="C11" s="2" t="s">
        <v>7</v>
      </c>
      <c r="D11" s="15">
        <v>2295</v>
      </c>
      <c r="E11" s="5"/>
      <c r="F11" s="5"/>
    </row>
    <row r="12" spans="3:6" ht="12.75">
      <c r="C12" s="2" t="s">
        <v>8</v>
      </c>
      <c r="D12" s="3">
        <f>D11/D10</f>
        <v>0.9510982179859097</v>
      </c>
      <c r="E12" s="5"/>
      <c r="F12" s="5"/>
    </row>
    <row r="13" spans="3:6" ht="12.75">
      <c r="C13" s="16" t="s">
        <v>41</v>
      </c>
      <c r="D13" s="19">
        <v>101</v>
      </c>
      <c r="E13" s="5"/>
      <c r="F13" s="5"/>
    </row>
    <row r="14" spans="3:6" ht="12.75">
      <c r="C14" s="17" t="s">
        <v>43</v>
      </c>
      <c r="D14" s="20">
        <v>25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400</v>
      </c>
      <c r="E18" s="3">
        <f>D18/D26</f>
        <v>0.1991040318566451</v>
      </c>
      <c r="F18" s="2">
        <v>3</v>
      </c>
    </row>
    <row r="19" spans="3:6" ht="12.75">
      <c r="C19" s="2" t="s">
        <v>25</v>
      </c>
      <c r="D19" s="2">
        <v>1252</v>
      </c>
      <c r="E19" s="3">
        <f>D19/D26</f>
        <v>0.6231956197112991</v>
      </c>
      <c r="F19" s="2">
        <v>12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357</v>
      </c>
      <c r="E22" s="3">
        <f>D22/D26</f>
        <v>0.17770034843205576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2009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40</v>
      </c>
    </row>
    <row r="4" spans="3:4" ht="12.75">
      <c r="C4" s="1"/>
      <c r="D4" s="1"/>
    </row>
    <row r="5" spans="3:4" ht="12.75">
      <c r="C5" s="1" t="s">
        <v>1</v>
      </c>
      <c r="D5" s="1" t="s">
        <v>50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4443</v>
      </c>
      <c r="E10" s="5"/>
      <c r="F10" s="5"/>
    </row>
    <row r="11" spans="3:6" ht="12.75">
      <c r="C11" s="2" t="s">
        <v>7</v>
      </c>
      <c r="D11" s="15">
        <v>4290</v>
      </c>
      <c r="E11" s="5"/>
      <c r="F11" s="5"/>
    </row>
    <row r="12" spans="3:6" ht="12.75">
      <c r="C12" s="2" t="s">
        <v>8</v>
      </c>
      <c r="D12" s="3">
        <f>D11/D10</f>
        <v>0.9655638082376773</v>
      </c>
      <c r="E12" s="5"/>
      <c r="F12" s="5"/>
    </row>
    <row r="13" spans="3:6" ht="12.75">
      <c r="C13" s="16" t="s">
        <v>41</v>
      </c>
      <c r="D13" s="19">
        <v>138</v>
      </c>
      <c r="E13" s="5"/>
      <c r="F13" s="5"/>
    </row>
    <row r="14" spans="3:6" ht="12.75">
      <c r="C14" s="17" t="s">
        <v>43</v>
      </c>
      <c r="D14" s="20">
        <v>84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2398</v>
      </c>
      <c r="E18" s="3">
        <f>D18/D23</f>
        <v>0.5894788593903638</v>
      </c>
      <c r="F18" s="2">
        <v>13</v>
      </c>
    </row>
    <row r="19" spans="3:6" ht="12.75">
      <c r="C19" s="2" t="s">
        <v>5</v>
      </c>
      <c r="D19" s="7">
        <v>917</v>
      </c>
      <c r="E19" s="3">
        <f>D19/D23</f>
        <v>0.22541789577187807</v>
      </c>
      <c r="F19" s="2">
        <v>5</v>
      </c>
    </row>
    <row r="20" spans="3:6" ht="12.75">
      <c r="C20" s="2" t="s">
        <v>27</v>
      </c>
      <c r="D20" s="7">
        <v>467</v>
      </c>
      <c r="E20" s="3">
        <f>D20/D23</f>
        <v>0.1147984267453294</v>
      </c>
      <c r="F20" s="2">
        <v>2</v>
      </c>
    </row>
    <row r="21" spans="3:6" ht="12.75">
      <c r="C21" s="2" t="s">
        <v>29</v>
      </c>
      <c r="D21" s="7">
        <v>175</v>
      </c>
      <c r="E21" s="3">
        <f>D21/D23</f>
        <v>0.04301868239921337</v>
      </c>
      <c r="F21" s="2">
        <v>0</v>
      </c>
    </row>
    <row r="22" spans="3:6" ht="12.75">
      <c r="C22" s="2" t="s">
        <v>53</v>
      </c>
      <c r="D22" s="7">
        <v>111</v>
      </c>
      <c r="E22" s="3">
        <f>D22/D23</f>
        <v>0.02728613569321534</v>
      </c>
      <c r="F22" s="2">
        <v>0</v>
      </c>
    </row>
    <row r="23" spans="3:6" ht="12.75">
      <c r="C23" s="6" t="s">
        <v>14</v>
      </c>
      <c r="D23" s="8">
        <f>SUM(D18:D22)</f>
        <v>4068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29</v>
      </c>
      <c r="D33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I24" sqref="I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109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3081</v>
      </c>
      <c r="E10" s="5"/>
      <c r="F10" s="5"/>
    </row>
    <row r="11" spans="3:6" ht="12.75">
      <c r="C11" s="2" t="s">
        <v>7</v>
      </c>
      <c r="D11" s="15">
        <v>2923</v>
      </c>
      <c r="E11" s="5"/>
      <c r="F11" s="5"/>
    </row>
    <row r="12" spans="3:6" ht="12.75">
      <c r="C12" s="2" t="s">
        <v>8</v>
      </c>
      <c r="D12" s="3">
        <f>D11/D10</f>
        <v>0.9487179487179487</v>
      </c>
      <c r="E12" s="5"/>
      <c r="F12" s="5"/>
    </row>
    <row r="13" spans="3:6" ht="12.75">
      <c r="C13" s="16" t="s">
        <v>41</v>
      </c>
      <c r="D13" s="19">
        <v>179</v>
      </c>
      <c r="E13" s="5"/>
      <c r="F13" s="5"/>
    </row>
    <row r="14" spans="3:6" ht="12.75">
      <c r="C14" s="17" t="s">
        <v>43</v>
      </c>
      <c r="D14" s="20">
        <v>57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1245</v>
      </c>
      <c r="E19" s="3">
        <f>D19/D26</f>
        <v>0.5257601351351351</v>
      </c>
      <c r="F19" s="2">
        <v>16</v>
      </c>
    </row>
    <row r="20" spans="3:6" ht="12.75">
      <c r="C20" s="2" t="s">
        <v>27</v>
      </c>
      <c r="D20" s="2">
        <v>234</v>
      </c>
      <c r="E20" s="3">
        <f>D20/D26</f>
        <v>0.09881756756756757</v>
      </c>
      <c r="F20" s="2">
        <v>0</v>
      </c>
    </row>
    <row r="21" spans="3:6" ht="12.75">
      <c r="C21" s="2" t="s">
        <v>83</v>
      </c>
      <c r="D21" s="2">
        <v>889</v>
      </c>
      <c r="E21" s="3">
        <f>D21/D26</f>
        <v>0.3754222972972973</v>
      </c>
      <c r="F21" s="2">
        <v>4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2368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G23" sqref="G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110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3034</v>
      </c>
      <c r="E10" s="5"/>
      <c r="F10" s="5"/>
    </row>
    <row r="11" spans="3:6" ht="12.75">
      <c r="C11" s="2" t="s">
        <v>7</v>
      </c>
      <c r="D11" s="15">
        <v>2931</v>
      </c>
      <c r="E11" s="5"/>
      <c r="F11" s="5"/>
    </row>
    <row r="12" spans="3:6" ht="12.75">
      <c r="C12" s="2" t="s">
        <v>8</v>
      </c>
      <c r="D12" s="3">
        <f>D11/D10</f>
        <v>0.9660514172709295</v>
      </c>
      <c r="E12" s="5"/>
      <c r="F12" s="5"/>
    </row>
    <row r="13" spans="3:6" ht="12.75">
      <c r="C13" s="16" t="s">
        <v>41</v>
      </c>
      <c r="D13" s="19">
        <v>69</v>
      </c>
      <c r="E13" s="5"/>
      <c r="F13" s="5"/>
    </row>
    <row r="14" spans="3:6" ht="12.75">
      <c r="C14" s="17" t="s">
        <v>43</v>
      </c>
      <c r="D14" s="20">
        <v>35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606</v>
      </c>
      <c r="E18" s="3">
        <f>D18/D26</f>
        <v>0.23867664434816857</v>
      </c>
      <c r="F18" s="2">
        <v>4</v>
      </c>
    </row>
    <row r="19" spans="3:6" ht="12.75">
      <c r="C19" s="2" t="s">
        <v>25</v>
      </c>
      <c r="D19" s="2">
        <v>1529</v>
      </c>
      <c r="E19" s="3">
        <f>D19/D26</f>
        <v>0.6022055927530524</v>
      </c>
      <c r="F19" s="2">
        <v>16</v>
      </c>
    </row>
    <row r="20" spans="3:6" ht="12.75">
      <c r="C20" s="2" t="s">
        <v>27</v>
      </c>
      <c r="D20" s="2">
        <v>343</v>
      </c>
      <c r="E20" s="3">
        <f>D20/D26</f>
        <v>0.13509255612445845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61</v>
      </c>
      <c r="E25" s="3">
        <f>D25/D26</f>
        <v>0.024025206774320598</v>
      </c>
      <c r="F25" s="2">
        <v>0</v>
      </c>
    </row>
    <row r="26" spans="3:6" ht="12.75">
      <c r="C26" s="6" t="s">
        <v>14</v>
      </c>
      <c r="D26" s="8">
        <f>SUM(D18:D25)</f>
        <v>2539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51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6810</v>
      </c>
      <c r="E10" s="5"/>
      <c r="F10" s="5"/>
    </row>
    <row r="11" spans="3:6" ht="12.75">
      <c r="C11" s="2" t="s">
        <v>7</v>
      </c>
      <c r="D11" s="15">
        <v>6528</v>
      </c>
      <c r="E11" s="5"/>
      <c r="F11" s="5"/>
    </row>
    <row r="12" spans="3:6" ht="12.75">
      <c r="C12" s="2" t="s">
        <v>8</v>
      </c>
      <c r="D12" s="3">
        <f>D11/D10</f>
        <v>0.958590308370044</v>
      </c>
      <c r="E12" s="5"/>
      <c r="F12" s="5"/>
    </row>
    <row r="13" spans="3:6" ht="12.75">
      <c r="C13" s="16" t="s">
        <v>41</v>
      </c>
      <c r="D13" s="19">
        <v>161</v>
      </c>
      <c r="E13" s="5"/>
      <c r="F13" s="5"/>
    </row>
    <row r="14" spans="3:6" ht="12.75">
      <c r="C14" s="17" t="s">
        <v>43</v>
      </c>
      <c r="D14" s="20">
        <v>93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3970</v>
      </c>
      <c r="E18" s="3">
        <f>D18/D23</f>
        <v>0.6327701625757093</v>
      </c>
      <c r="F18" s="2">
        <v>14</v>
      </c>
    </row>
    <row r="19" spans="3:6" ht="12.75">
      <c r="C19" s="2" t="s">
        <v>27</v>
      </c>
      <c r="D19" s="7">
        <v>757</v>
      </c>
      <c r="E19" s="3">
        <f>D19/D23</f>
        <v>0.12065667835511636</v>
      </c>
      <c r="F19" s="2">
        <v>2</v>
      </c>
    </row>
    <row r="20" spans="3:6" ht="12.75">
      <c r="C20" s="2" t="s">
        <v>5</v>
      </c>
      <c r="D20" s="7">
        <v>1214</v>
      </c>
      <c r="E20" s="3">
        <f>D20/D23</f>
        <v>0.19349697162894486</v>
      </c>
      <c r="F20" s="2">
        <v>4</v>
      </c>
    </row>
    <row r="21" spans="3:6" ht="12.75">
      <c r="C21" s="2" t="s">
        <v>29</v>
      </c>
      <c r="D21" s="7">
        <v>229</v>
      </c>
      <c r="E21" s="3">
        <f>D21/D23</f>
        <v>0.03649984061204973</v>
      </c>
      <c r="F21" s="2">
        <v>0</v>
      </c>
    </row>
    <row r="22" spans="3:6" ht="12.75">
      <c r="C22" s="2" t="s">
        <v>53</v>
      </c>
      <c r="D22" s="7">
        <v>104</v>
      </c>
      <c r="E22" s="3">
        <f>D22/D23</f>
        <v>0.01657634682817979</v>
      </c>
      <c r="F22" s="2">
        <v>0</v>
      </c>
    </row>
    <row r="23" spans="3:6" ht="12.75">
      <c r="C23" s="6" t="s">
        <v>14</v>
      </c>
      <c r="D23" s="8">
        <f>SUM(D18:D22)</f>
        <v>6274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4" t="s">
        <v>29</v>
      </c>
      <c r="D33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58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10640</v>
      </c>
      <c r="E10" s="5"/>
      <c r="F10" s="5"/>
    </row>
    <row r="11" spans="3:6" ht="12.75">
      <c r="C11" s="2" t="s">
        <v>7</v>
      </c>
      <c r="D11" s="15">
        <v>10199</v>
      </c>
      <c r="E11" s="5"/>
      <c r="F11" s="5"/>
    </row>
    <row r="12" spans="3:6" ht="12.75">
      <c r="C12" s="2" t="s">
        <v>8</v>
      </c>
      <c r="D12" s="3">
        <f>D11/D10</f>
        <v>0.9585526315789473</v>
      </c>
      <c r="E12" s="5"/>
      <c r="F12" s="5"/>
    </row>
    <row r="13" spans="3:6" ht="12.75">
      <c r="C13" s="16" t="s">
        <v>41</v>
      </c>
      <c r="D13" s="19">
        <v>220</v>
      </c>
      <c r="E13" s="5"/>
      <c r="F13" s="5"/>
    </row>
    <row r="14" spans="3:6" ht="12.75">
      <c r="C14" s="17" t="s">
        <v>43</v>
      </c>
      <c r="D14" s="20">
        <v>171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5588</v>
      </c>
      <c r="E18" s="3">
        <f>D18/D25</f>
        <v>0.5697389885807504</v>
      </c>
      <c r="F18" s="2">
        <v>19</v>
      </c>
    </row>
    <row r="19" spans="3:6" ht="12.75">
      <c r="C19" s="2" t="s">
        <v>55</v>
      </c>
      <c r="D19" s="7">
        <v>356</v>
      </c>
      <c r="E19" s="3">
        <f>D19/D25</f>
        <v>0.03629690048939641</v>
      </c>
      <c r="F19" s="2">
        <v>1</v>
      </c>
    </row>
    <row r="20" spans="3:6" ht="12.75">
      <c r="C20" s="2" t="s">
        <v>32</v>
      </c>
      <c r="D20" s="7">
        <v>184</v>
      </c>
      <c r="E20" s="3">
        <f>D20/D25</f>
        <v>0.018760195758564437</v>
      </c>
      <c r="F20" s="2">
        <v>0</v>
      </c>
    </row>
    <row r="21" spans="3:6" ht="12.75">
      <c r="C21" s="2" t="s">
        <v>29</v>
      </c>
      <c r="D21" s="7">
        <v>399</v>
      </c>
      <c r="E21" s="3">
        <f>D21/D25</f>
        <v>0.0406810766721044</v>
      </c>
      <c r="F21" s="2">
        <v>1</v>
      </c>
    </row>
    <row r="22" spans="3:6" ht="12.75">
      <c r="C22" s="2" t="s">
        <v>5</v>
      </c>
      <c r="D22" s="7">
        <v>1960</v>
      </c>
      <c r="E22" s="3">
        <f>D22/D25</f>
        <v>0.199836867862969</v>
      </c>
      <c r="F22" s="2">
        <v>6</v>
      </c>
    </row>
    <row r="23" spans="3:6" ht="12.75">
      <c r="C23" s="2" t="s">
        <v>53</v>
      </c>
      <c r="D23" s="7">
        <v>222</v>
      </c>
      <c r="E23" s="3">
        <f>D23/D25</f>
        <v>0.02263458401305057</v>
      </c>
      <c r="F23" s="2">
        <v>0</v>
      </c>
    </row>
    <row r="24" spans="3:6" ht="12.75">
      <c r="C24" s="2" t="s">
        <v>27</v>
      </c>
      <c r="D24" s="7">
        <v>1099</v>
      </c>
      <c r="E24" s="3">
        <f>D24/D25</f>
        <v>0.11205138662316476</v>
      </c>
      <c r="F24" s="2">
        <v>3</v>
      </c>
    </row>
    <row r="25" spans="3:6" ht="12.75">
      <c r="C25" s="6" t="s">
        <v>14</v>
      </c>
      <c r="D25" s="8">
        <f>SUM(D18:D24)</f>
        <v>9808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25</v>
      </c>
      <c r="D31" s="4" t="s">
        <v>26</v>
      </c>
    </row>
    <row r="32" spans="3:4" ht="12.75">
      <c r="C32" s="4" t="s">
        <v>27</v>
      </c>
      <c r="D32" s="4" t="s">
        <v>28</v>
      </c>
    </row>
    <row r="33" spans="3:4" ht="12.75">
      <c r="C33" s="12" t="s">
        <v>53</v>
      </c>
      <c r="D33" s="4" t="s">
        <v>54</v>
      </c>
    </row>
    <row r="34" spans="3:4" ht="12.75">
      <c r="C34" s="4" t="s">
        <v>5</v>
      </c>
      <c r="D34" s="4" t="s">
        <v>16</v>
      </c>
    </row>
    <row r="35" spans="3:4" ht="12.75">
      <c r="C35" s="4" t="s">
        <v>29</v>
      </c>
      <c r="D35" s="4" t="s">
        <v>30</v>
      </c>
    </row>
    <row r="36" spans="3:4" ht="12.75">
      <c r="C36" s="12" t="s">
        <v>55</v>
      </c>
      <c r="D36" s="4" t="s">
        <v>56</v>
      </c>
    </row>
    <row r="37" spans="3:4" ht="12.75">
      <c r="C37" s="4" t="s">
        <v>32</v>
      </c>
      <c r="D37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E43" sqref="E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59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5010</v>
      </c>
      <c r="E10" s="5"/>
      <c r="F10" s="5"/>
    </row>
    <row r="11" spans="3:6" ht="12.75">
      <c r="C11" s="2" t="s">
        <v>7</v>
      </c>
      <c r="D11" s="15">
        <v>4811</v>
      </c>
      <c r="E11" s="5"/>
      <c r="F11" s="5"/>
    </row>
    <row r="12" spans="3:6" ht="12.75">
      <c r="C12" s="2" t="s">
        <v>8</v>
      </c>
      <c r="D12" s="3">
        <f>D11/D10</f>
        <v>0.9602794411177644</v>
      </c>
      <c r="E12" s="5"/>
      <c r="F12" s="5"/>
    </row>
    <row r="13" spans="3:6" ht="12.75">
      <c r="C13" s="16" t="s">
        <v>41</v>
      </c>
      <c r="D13" s="19">
        <v>215</v>
      </c>
      <c r="E13" s="5"/>
      <c r="F13" s="5"/>
    </row>
    <row r="14" spans="3:6" ht="12.75">
      <c r="C14" s="17" t="s">
        <v>43</v>
      </c>
      <c r="D14" s="20">
        <v>75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2045</v>
      </c>
      <c r="E18" s="3">
        <f>D18/D23</f>
        <v>0.45233355452333557</v>
      </c>
      <c r="F18" s="2">
        <v>10</v>
      </c>
    </row>
    <row r="19" spans="3:6" ht="12.75">
      <c r="C19" s="2" t="s">
        <v>55</v>
      </c>
      <c r="D19" s="7">
        <v>330</v>
      </c>
      <c r="E19" s="3">
        <f>D19/D23</f>
        <v>0.072992700729927</v>
      </c>
      <c r="F19" s="2">
        <v>1</v>
      </c>
    </row>
    <row r="20" spans="3:6" ht="12.75">
      <c r="C20" s="2" t="s">
        <v>53</v>
      </c>
      <c r="D20" s="7">
        <v>270</v>
      </c>
      <c r="E20" s="3">
        <f>D20/D23</f>
        <v>0.059721300597213006</v>
      </c>
      <c r="F20" s="2">
        <v>1</v>
      </c>
    </row>
    <row r="21" spans="3:6" ht="12.75">
      <c r="C21" s="2" t="s">
        <v>27</v>
      </c>
      <c r="D21" s="7">
        <v>461</v>
      </c>
      <c r="E21" s="3">
        <f>D21/D23</f>
        <v>0.10196859101968592</v>
      </c>
      <c r="F21" s="2">
        <v>2</v>
      </c>
    </row>
    <row r="22" spans="3:6" ht="12.75">
      <c r="C22" s="2" t="s">
        <v>64</v>
      </c>
      <c r="D22" s="7">
        <v>1415</v>
      </c>
      <c r="E22" s="3">
        <f>D22/D23</f>
        <v>0.3129838531298385</v>
      </c>
      <c r="F22" s="2">
        <v>6</v>
      </c>
    </row>
    <row r="23" spans="3:6" ht="12.75">
      <c r="C23" s="6" t="s">
        <v>14</v>
      </c>
      <c r="D23" s="8">
        <f>SUM(D18:D22)</f>
        <v>4521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12" t="s">
        <v>53</v>
      </c>
      <c r="D31" s="4" t="s">
        <v>54</v>
      </c>
    </row>
    <row r="32" spans="3:4" ht="12.75">
      <c r="C32" s="4" t="s">
        <v>5</v>
      </c>
      <c r="D32" s="4" t="s">
        <v>16</v>
      </c>
    </row>
    <row r="33" spans="3:4" ht="12.75">
      <c r="C33" s="12" t="s">
        <v>55</v>
      </c>
      <c r="D33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49" sqref="D4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60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4097</v>
      </c>
      <c r="E10" s="5"/>
      <c r="F10" s="5"/>
    </row>
    <row r="11" spans="3:6" ht="12.75">
      <c r="C11" s="2" t="s">
        <v>7</v>
      </c>
      <c r="D11" s="15">
        <v>3812</v>
      </c>
      <c r="E11" s="5"/>
      <c r="F11" s="5"/>
    </row>
    <row r="12" spans="3:6" ht="12.75">
      <c r="C12" s="2" t="s">
        <v>8</v>
      </c>
      <c r="D12" s="3">
        <f>D11/D10</f>
        <v>0.9304369050524774</v>
      </c>
      <c r="E12" s="5"/>
      <c r="F12" s="5"/>
    </row>
    <row r="13" spans="3:6" ht="12.75">
      <c r="C13" s="16" t="s">
        <v>41</v>
      </c>
      <c r="D13" s="19">
        <v>131</v>
      </c>
      <c r="E13" s="5"/>
      <c r="F13" s="5"/>
    </row>
    <row r="14" spans="3:6" ht="12.75">
      <c r="C14" s="17" t="s">
        <v>43</v>
      </c>
      <c r="D14" s="20">
        <v>67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1459</v>
      </c>
      <c r="E18" s="3">
        <f>D18/D23</f>
        <v>0.40370780298837855</v>
      </c>
      <c r="F18" s="2">
        <v>9</v>
      </c>
    </row>
    <row r="19" spans="3:6" ht="12.75">
      <c r="C19" s="2" t="s">
        <v>55</v>
      </c>
      <c r="D19" s="7">
        <v>148</v>
      </c>
      <c r="E19" s="3">
        <f>D19/D23</f>
        <v>0.04095185390149419</v>
      </c>
      <c r="F19" s="2">
        <v>0</v>
      </c>
    </row>
    <row r="20" spans="3:6" ht="12.75">
      <c r="C20" s="2" t="s">
        <v>64</v>
      </c>
      <c r="D20" s="7">
        <v>1119</v>
      </c>
      <c r="E20" s="3">
        <f>D20/D23</f>
        <v>0.30962921970116214</v>
      </c>
      <c r="F20" s="2">
        <v>6</v>
      </c>
    </row>
    <row r="21" spans="3:6" ht="12.75">
      <c r="C21" s="2" t="s">
        <v>27</v>
      </c>
      <c r="D21" s="7">
        <v>551</v>
      </c>
      <c r="E21" s="3">
        <f>D21/D23</f>
        <v>0.15246264526840067</v>
      </c>
      <c r="F21" s="2">
        <v>3</v>
      </c>
    </row>
    <row r="22" spans="3:6" ht="12.75">
      <c r="C22" s="2" t="s">
        <v>81</v>
      </c>
      <c r="D22" s="7">
        <v>337</v>
      </c>
      <c r="E22" s="3">
        <f>D22/D23</f>
        <v>0.09324847814056447</v>
      </c>
      <c r="F22" s="2">
        <v>2</v>
      </c>
    </row>
    <row r="23" spans="3:6" ht="12.75">
      <c r="C23" s="6" t="s">
        <v>14</v>
      </c>
      <c r="D23" s="8">
        <f>SUM(D18:D22)</f>
        <v>3614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4" t="s">
        <v>5</v>
      </c>
      <c r="D31" s="4" t="s">
        <v>16</v>
      </c>
    </row>
    <row r="32" spans="3:4" ht="12.75">
      <c r="C32" s="12" t="s">
        <v>55</v>
      </c>
      <c r="D32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C37" sqref="C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82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3241</v>
      </c>
      <c r="E10" s="5"/>
      <c r="F10" s="5"/>
    </row>
    <row r="11" spans="3:6" ht="12.75">
      <c r="C11" s="2" t="s">
        <v>7</v>
      </c>
      <c r="D11" s="15">
        <v>3151</v>
      </c>
      <c r="E11" s="5"/>
      <c r="F11" s="5"/>
    </row>
    <row r="12" spans="3:6" ht="12.75">
      <c r="C12" s="2" t="s">
        <v>8</v>
      </c>
      <c r="D12" s="3">
        <f>D11/D10</f>
        <v>0.9722307929651343</v>
      </c>
      <c r="E12" s="5"/>
      <c r="F12" s="5"/>
    </row>
    <row r="13" spans="3:6" ht="12.75">
      <c r="C13" s="16" t="s">
        <v>41</v>
      </c>
      <c r="D13" s="19">
        <v>194</v>
      </c>
      <c r="E13" s="5"/>
      <c r="F13" s="5"/>
    </row>
    <row r="14" spans="3:6" ht="12.75">
      <c r="C14" s="17" t="s">
        <v>43</v>
      </c>
      <c r="D14" s="20">
        <v>63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1533</v>
      </c>
      <c r="E19" s="3">
        <f>D19/D26</f>
        <v>0.5953398058252427</v>
      </c>
      <c r="F19" s="2">
        <v>16</v>
      </c>
    </row>
    <row r="20" spans="3:6" ht="12.75">
      <c r="C20" s="2" t="s">
        <v>27</v>
      </c>
      <c r="D20" s="2">
        <v>475</v>
      </c>
      <c r="E20" s="3">
        <f>D20/D26</f>
        <v>0.18446601941747573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567</v>
      </c>
      <c r="E24" s="3">
        <f>D24/D26</f>
        <v>0.22019417475728156</v>
      </c>
      <c r="F24" s="2">
        <v>4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2575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111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3642</v>
      </c>
      <c r="E10" s="5"/>
      <c r="F10" s="5"/>
    </row>
    <row r="11" spans="3:6" ht="12.75">
      <c r="C11" s="2" t="s">
        <v>7</v>
      </c>
      <c r="D11" s="15">
        <v>3522</v>
      </c>
      <c r="E11" s="5"/>
      <c r="F11" s="5"/>
    </row>
    <row r="12" spans="3:6" ht="12.75">
      <c r="C12" s="2" t="s">
        <v>8</v>
      </c>
      <c r="D12" s="3">
        <f>D11/D10</f>
        <v>0.9670510708401977</v>
      </c>
      <c r="E12" s="5"/>
      <c r="F12" s="5"/>
    </row>
    <row r="13" spans="3:6" ht="12.75">
      <c r="C13" s="16" t="s">
        <v>41</v>
      </c>
      <c r="D13" s="19">
        <v>283</v>
      </c>
      <c r="E13" s="5"/>
      <c r="F13" s="5"/>
    </row>
    <row r="14" spans="3:6" ht="12.75">
      <c r="C14" s="17" t="s">
        <v>43</v>
      </c>
      <c r="D14" s="20">
        <v>57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840</v>
      </c>
      <c r="E18" s="3">
        <f>D18/D26</f>
        <v>0.32825322391559203</v>
      </c>
      <c r="F18" s="2">
        <v>4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1719</v>
      </c>
      <c r="E23" s="3">
        <f>D23/D26</f>
        <v>0.671746776084408</v>
      </c>
      <c r="F23" s="2">
        <v>16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2559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F34" sqref="F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5742187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112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3340</v>
      </c>
      <c r="E10" s="5"/>
      <c r="F10" s="5"/>
    </row>
    <row r="11" spans="3:6" ht="12.75">
      <c r="C11" s="2" t="s">
        <v>7</v>
      </c>
      <c r="D11" s="15">
        <v>3202</v>
      </c>
      <c r="E11" s="5"/>
      <c r="F11" s="5"/>
    </row>
    <row r="12" spans="3:6" ht="12.75">
      <c r="C12" s="2" t="s">
        <v>8</v>
      </c>
      <c r="D12" s="3">
        <f>D11/D10</f>
        <v>0.9586826347305389</v>
      </c>
      <c r="E12" s="5"/>
      <c r="F12" s="5"/>
    </row>
    <row r="13" spans="3:6" ht="12.75">
      <c r="C13" s="16" t="s">
        <v>41</v>
      </c>
      <c r="D13" s="19">
        <v>93</v>
      </c>
      <c r="E13" s="5"/>
      <c r="F13" s="5"/>
    </row>
    <row r="14" spans="3:6" ht="12.75">
      <c r="C14" s="17" t="s">
        <v>43</v>
      </c>
      <c r="D14" s="20">
        <v>47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1329</v>
      </c>
      <c r="E19" s="3">
        <f>D19/D26</f>
        <v>0.45389344262295084</v>
      </c>
      <c r="F19" s="2">
        <v>4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1599</v>
      </c>
      <c r="E22" s="3">
        <f>D22/D26</f>
        <v>0.5461065573770492</v>
      </c>
      <c r="F22" s="2">
        <v>16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2928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52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4324</v>
      </c>
      <c r="E10" s="5"/>
      <c r="F10" s="5"/>
    </row>
    <row r="11" spans="3:6" ht="12.75">
      <c r="C11" s="2" t="s">
        <v>7</v>
      </c>
      <c r="D11" s="15">
        <v>4182</v>
      </c>
      <c r="E11" s="5"/>
      <c r="F11" s="5"/>
    </row>
    <row r="12" spans="3:6" ht="12.75">
      <c r="C12" s="2" t="s">
        <v>8</v>
      </c>
      <c r="D12" s="3">
        <f>D11/D10</f>
        <v>0.9671600370027752</v>
      </c>
      <c r="E12" s="5"/>
      <c r="F12" s="5"/>
    </row>
    <row r="13" spans="3:6" ht="12.75">
      <c r="C13" s="16" t="s">
        <v>41</v>
      </c>
      <c r="D13" s="19">
        <v>102</v>
      </c>
      <c r="E13" s="5"/>
      <c r="F13" s="5"/>
    </row>
    <row r="14" spans="3:6" ht="12.75">
      <c r="C14" s="17" t="s">
        <v>43</v>
      </c>
      <c r="D14" s="20">
        <v>61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2392</v>
      </c>
      <c r="E18" s="3">
        <f>D18/D22</f>
        <v>0.5951729285892013</v>
      </c>
      <c r="F18" s="2">
        <v>13</v>
      </c>
    </row>
    <row r="19" spans="3:6" ht="12.75">
      <c r="C19" s="2" t="s">
        <v>27</v>
      </c>
      <c r="D19" s="7">
        <v>529</v>
      </c>
      <c r="E19" s="3">
        <f>D19/D22</f>
        <v>0.13162478228415028</v>
      </c>
      <c r="F19" s="2">
        <v>2</v>
      </c>
    </row>
    <row r="20" spans="3:6" ht="12.75">
      <c r="C20" s="2" t="s">
        <v>53</v>
      </c>
      <c r="D20" s="7">
        <v>161</v>
      </c>
      <c r="E20" s="3">
        <f>D20/D22</f>
        <v>0.04005971634735009</v>
      </c>
      <c r="F20" s="2">
        <v>0</v>
      </c>
    </row>
    <row r="21" spans="3:6" ht="12.75">
      <c r="C21" s="2" t="s">
        <v>5</v>
      </c>
      <c r="D21" s="7">
        <v>937</v>
      </c>
      <c r="E21" s="3">
        <f>D21/D22</f>
        <v>0.23314257277929834</v>
      </c>
      <c r="F21" s="2">
        <v>5</v>
      </c>
    </row>
    <row r="22" spans="3:6" ht="12.75">
      <c r="C22" s="6" t="s">
        <v>14</v>
      </c>
      <c r="D22" s="8">
        <f>SUM(D18:D21)</f>
        <v>4019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4" t="s">
        <v>5</v>
      </c>
      <c r="D30" s="4" t="s">
        <v>16</v>
      </c>
    </row>
    <row r="31" spans="3:4" ht="12.75">
      <c r="C31" s="12" t="s">
        <v>53</v>
      </c>
      <c r="D31" s="4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F39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61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18156</v>
      </c>
      <c r="E10" s="5"/>
      <c r="F10" s="5"/>
    </row>
    <row r="11" spans="3:6" ht="12.75">
      <c r="C11" s="2" t="s">
        <v>7</v>
      </c>
      <c r="D11" s="15">
        <v>17394</v>
      </c>
      <c r="E11" s="5"/>
      <c r="F11" s="5"/>
    </row>
    <row r="12" spans="3:6" ht="12.75">
      <c r="C12" s="2" t="s">
        <v>8</v>
      </c>
      <c r="D12" s="3">
        <f>D11/D10</f>
        <v>0.958030403172505</v>
      </c>
      <c r="E12" s="5"/>
      <c r="F12" s="5"/>
    </row>
    <row r="13" spans="3:6" ht="12.75">
      <c r="C13" s="16" t="s">
        <v>41</v>
      </c>
      <c r="D13" s="19">
        <v>439</v>
      </c>
      <c r="E13" s="5"/>
      <c r="F13" s="5"/>
    </row>
    <row r="14" spans="3:6" ht="12.75">
      <c r="C14" s="17" t="s">
        <v>43</v>
      </c>
      <c r="D14" s="20">
        <v>237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8299</v>
      </c>
      <c r="E18" s="3">
        <f>D18/D26</f>
        <v>0.49641105395382223</v>
      </c>
      <c r="F18" s="2">
        <v>16</v>
      </c>
    </row>
    <row r="19" spans="3:6" ht="12.75">
      <c r="C19" s="2" t="s">
        <v>53</v>
      </c>
      <c r="D19" s="7">
        <v>441</v>
      </c>
      <c r="E19" s="3">
        <f>D19/D26</f>
        <v>0.026378753439406627</v>
      </c>
      <c r="F19" s="2">
        <v>0</v>
      </c>
    </row>
    <row r="20" spans="3:6" ht="12.75">
      <c r="C20" s="2" t="s">
        <v>29</v>
      </c>
      <c r="D20" s="7">
        <v>455</v>
      </c>
      <c r="E20" s="3">
        <f>D20/D26</f>
        <v>0.027216174183514776</v>
      </c>
      <c r="F20" s="2">
        <v>0</v>
      </c>
    </row>
    <row r="21" spans="3:6" ht="12.75">
      <c r="C21" s="2" t="s">
        <v>55</v>
      </c>
      <c r="D21" s="7">
        <v>558</v>
      </c>
      <c r="E21" s="3">
        <f>D21/D26</f>
        <v>0.033377198229453287</v>
      </c>
      <c r="F21" s="2">
        <v>1</v>
      </c>
    </row>
    <row r="22" spans="3:6" ht="12.75">
      <c r="C22" s="2" t="s">
        <v>27</v>
      </c>
      <c r="D22" s="7">
        <v>2051</v>
      </c>
      <c r="E22" s="3">
        <f>D22/D26</f>
        <v>0.12268213901184352</v>
      </c>
      <c r="F22" s="2">
        <v>4</v>
      </c>
    </row>
    <row r="23" spans="3:6" ht="12.75">
      <c r="C23" s="2" t="s">
        <v>32</v>
      </c>
      <c r="D23" s="7">
        <v>208</v>
      </c>
      <c r="E23" s="3">
        <f>D23/D26</f>
        <v>0.012441679626749611</v>
      </c>
      <c r="F23" s="2">
        <v>0</v>
      </c>
    </row>
    <row r="24" spans="3:6" ht="12.75">
      <c r="C24" s="2" t="s">
        <v>65</v>
      </c>
      <c r="D24" s="7">
        <v>252</v>
      </c>
      <c r="E24" s="3">
        <f>D24/D26</f>
        <v>0.015073573393946644</v>
      </c>
      <c r="F24" s="2">
        <v>0</v>
      </c>
    </row>
    <row r="25" spans="3:6" ht="12.75">
      <c r="C25" s="2" t="s">
        <v>5</v>
      </c>
      <c r="D25" s="7">
        <v>4454</v>
      </c>
      <c r="E25" s="3">
        <f>D25/D26</f>
        <v>0.2664194281612633</v>
      </c>
      <c r="F25" s="2">
        <v>9</v>
      </c>
    </row>
    <row r="26" spans="3:6" ht="12.75">
      <c r="C26" s="6" t="s">
        <v>14</v>
      </c>
      <c r="D26" s="8">
        <f>SUM(D18:D25)</f>
        <v>16718</v>
      </c>
      <c r="E26" s="9"/>
      <c r="F26" s="6">
        <f>SUM(F18:F25)</f>
        <v>30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  <row r="35" spans="3:4" ht="12.75">
      <c r="C35" s="12" t="s">
        <v>53</v>
      </c>
      <c r="D35" s="4" t="s">
        <v>54</v>
      </c>
    </row>
    <row r="36" spans="3:4" ht="12.75">
      <c r="C36" s="12" t="s">
        <v>55</v>
      </c>
      <c r="D36" s="4" t="s">
        <v>56</v>
      </c>
    </row>
    <row r="37" spans="3:4" ht="12.75">
      <c r="C37" s="4" t="s">
        <v>29</v>
      </c>
      <c r="D37" s="4" t="s">
        <v>30</v>
      </c>
    </row>
    <row r="38" spans="3:4" ht="12.75">
      <c r="C38" s="4" t="s">
        <v>32</v>
      </c>
      <c r="D38" s="4" t="s">
        <v>31</v>
      </c>
    </row>
    <row r="39" spans="3:4" ht="12.75">
      <c r="C39" s="4" t="s">
        <v>65</v>
      </c>
      <c r="D39" s="4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F39"/>
  <sheetViews>
    <sheetView workbookViewId="0" topLeftCell="A4">
      <selection activeCell="D46" sqref="D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62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23458</v>
      </c>
      <c r="E10" s="5"/>
      <c r="F10" s="5"/>
    </row>
    <row r="11" spans="3:6" ht="12.75">
      <c r="C11" s="2" t="s">
        <v>7</v>
      </c>
      <c r="D11" s="15">
        <v>22405</v>
      </c>
      <c r="E11" s="5"/>
      <c r="F11" s="5"/>
    </row>
    <row r="12" spans="3:6" ht="12.75">
      <c r="C12" s="2" t="s">
        <v>8</v>
      </c>
      <c r="D12" s="3">
        <f>D11/D10</f>
        <v>0.9551112626822406</v>
      </c>
      <c r="E12" s="5"/>
      <c r="F12" s="5"/>
    </row>
    <row r="13" spans="3:6" ht="12.75">
      <c r="C13" s="16" t="s">
        <v>41</v>
      </c>
      <c r="D13" s="19">
        <v>411</v>
      </c>
      <c r="E13" s="5"/>
      <c r="F13" s="5"/>
    </row>
    <row r="14" spans="3:6" ht="12.75">
      <c r="C14" s="17" t="s">
        <v>43</v>
      </c>
      <c r="D14" s="20">
        <v>393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11125</v>
      </c>
      <c r="E18" s="3">
        <f>D18/D26</f>
        <v>0.5150224526642285</v>
      </c>
      <c r="F18" s="2">
        <v>17</v>
      </c>
    </row>
    <row r="19" spans="3:6" ht="12.75">
      <c r="C19" s="2" t="s">
        <v>65</v>
      </c>
      <c r="D19" s="7">
        <v>496</v>
      </c>
      <c r="E19" s="3">
        <f>D19/D26</f>
        <v>0.02296189991204111</v>
      </c>
      <c r="F19" s="2">
        <v>0</v>
      </c>
    </row>
    <row r="20" spans="3:6" ht="12.75">
      <c r="C20" s="2" t="s">
        <v>53</v>
      </c>
      <c r="D20" s="7">
        <v>463</v>
      </c>
      <c r="E20" s="3">
        <f>D20/D26</f>
        <v>0.0214341928614416</v>
      </c>
      <c r="F20" s="2">
        <v>0</v>
      </c>
    </row>
    <row r="21" spans="3:6" ht="12.75">
      <c r="C21" s="2" t="s">
        <v>55</v>
      </c>
      <c r="D21" s="7">
        <v>911</v>
      </c>
      <c r="E21" s="3">
        <f>D21/D26</f>
        <v>0.04217397342715615</v>
      </c>
      <c r="F21" s="2">
        <v>1</v>
      </c>
    </row>
    <row r="22" spans="3:6" ht="12.75">
      <c r="C22" s="2" t="s">
        <v>5</v>
      </c>
      <c r="D22" s="7">
        <v>3950</v>
      </c>
      <c r="E22" s="3">
        <f>D22/D26</f>
        <v>0.18286190454145643</v>
      </c>
      <c r="F22" s="2">
        <v>6</v>
      </c>
    </row>
    <row r="23" spans="3:6" ht="12.75">
      <c r="C23" s="2" t="s">
        <v>32</v>
      </c>
      <c r="D23" s="7">
        <v>490</v>
      </c>
      <c r="E23" s="3">
        <f>D23/D26</f>
        <v>0.02268413499375029</v>
      </c>
      <c r="F23" s="2">
        <v>0</v>
      </c>
    </row>
    <row r="24" spans="3:6" ht="12.75">
      <c r="C24" s="2" t="s">
        <v>29</v>
      </c>
      <c r="D24" s="7">
        <v>1019</v>
      </c>
      <c r="E24" s="3">
        <f>D24/D26</f>
        <v>0.04717374195639091</v>
      </c>
      <c r="F24" s="2">
        <v>1</v>
      </c>
    </row>
    <row r="25" spans="3:6" ht="12.75">
      <c r="C25" s="2" t="s">
        <v>27</v>
      </c>
      <c r="D25" s="7">
        <v>3147</v>
      </c>
      <c r="E25" s="3">
        <f>D25/D26</f>
        <v>0.14568769964353503</v>
      </c>
      <c r="F25" s="2">
        <v>5</v>
      </c>
    </row>
    <row r="26" spans="3:6" ht="12.75">
      <c r="C26" s="6" t="s">
        <v>14</v>
      </c>
      <c r="D26" s="8">
        <f>SUM(D18:D25)</f>
        <v>21601</v>
      </c>
      <c r="E26" s="9"/>
      <c r="F26" s="6">
        <f>SUM(F18:F25)</f>
        <v>30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  <row r="35" spans="3:4" ht="12.75">
      <c r="C35" s="12" t="s">
        <v>53</v>
      </c>
      <c r="D35" s="4" t="s">
        <v>54</v>
      </c>
    </row>
    <row r="36" spans="3:4" ht="12.75">
      <c r="C36" s="12" t="s">
        <v>55</v>
      </c>
      <c r="D36" s="4" t="s">
        <v>56</v>
      </c>
    </row>
    <row r="37" spans="3:4" ht="12.75">
      <c r="C37" s="4" t="s">
        <v>29</v>
      </c>
      <c r="D37" s="4" t="s">
        <v>30</v>
      </c>
    </row>
    <row r="38" spans="3:4" ht="12.75">
      <c r="C38" s="4" t="s">
        <v>32</v>
      </c>
      <c r="D38" s="4" t="s">
        <v>31</v>
      </c>
    </row>
    <row r="39" spans="3:4" ht="12.75">
      <c r="C39" s="4" t="s">
        <v>65</v>
      </c>
      <c r="D39" s="4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I24" sqref="I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5742187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113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3821</v>
      </c>
      <c r="E10" s="5"/>
      <c r="F10" s="5"/>
    </row>
    <row r="11" spans="3:6" ht="12.75">
      <c r="C11" s="2" t="s">
        <v>7</v>
      </c>
      <c r="D11" s="15">
        <v>3676</v>
      </c>
      <c r="E11" s="5"/>
      <c r="F11" s="5"/>
    </row>
    <row r="12" spans="3:6" ht="12.75">
      <c r="C12" s="2" t="s">
        <v>8</v>
      </c>
      <c r="D12" s="3">
        <f>D11/D10</f>
        <v>0.9620518188955771</v>
      </c>
      <c r="E12" s="5"/>
      <c r="F12" s="5"/>
    </row>
    <row r="13" spans="3:6" ht="12.75">
      <c r="C13" s="16" t="s">
        <v>41</v>
      </c>
      <c r="D13" s="19">
        <v>203</v>
      </c>
      <c r="E13" s="5"/>
      <c r="F13" s="5"/>
    </row>
    <row r="14" spans="3:6" ht="12.75">
      <c r="C14" s="17" t="s">
        <v>43</v>
      </c>
      <c r="D14" s="20">
        <v>65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930</v>
      </c>
      <c r="E18" s="3">
        <f>D18/D26</f>
        <v>0.29598981540420116</v>
      </c>
      <c r="F18" s="2">
        <v>4</v>
      </c>
    </row>
    <row r="19" spans="3:6" ht="12.75">
      <c r="C19" s="2" t="s">
        <v>25</v>
      </c>
      <c r="D19" s="2">
        <v>1672</v>
      </c>
      <c r="E19" s="3">
        <f>D19/D26</f>
        <v>0.5321451304901337</v>
      </c>
      <c r="F19" s="2">
        <v>16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540</v>
      </c>
      <c r="E22" s="3">
        <f>D22/D26</f>
        <v>0.1718650541056652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3142</v>
      </c>
      <c r="E26" s="9"/>
      <c r="F26" s="6">
        <f>SUM(F18:F25)</f>
        <v>20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63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7125</v>
      </c>
      <c r="E10" s="5"/>
      <c r="F10" s="5"/>
    </row>
    <row r="11" spans="3:6" ht="12.75">
      <c r="C11" s="2" t="s">
        <v>7</v>
      </c>
      <c r="D11" s="15">
        <v>6935</v>
      </c>
      <c r="E11" s="5"/>
      <c r="F11" s="5"/>
    </row>
    <row r="12" spans="3:6" ht="12.75">
      <c r="C12" s="2" t="s">
        <v>8</v>
      </c>
      <c r="D12" s="3">
        <f>D11/D10</f>
        <v>0.9733333333333334</v>
      </c>
      <c r="E12" s="5"/>
      <c r="F12" s="5"/>
    </row>
    <row r="13" spans="3:6" ht="12.75">
      <c r="C13" s="16" t="s">
        <v>41</v>
      </c>
      <c r="D13" s="19">
        <v>171</v>
      </c>
      <c r="E13" s="5"/>
      <c r="F13" s="5"/>
    </row>
    <row r="14" spans="3:6" ht="12.75">
      <c r="C14" s="17" t="s">
        <v>43</v>
      </c>
      <c r="D14" s="20">
        <v>60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3680</v>
      </c>
      <c r="E18" s="3">
        <f>D18/D24</f>
        <v>0.548926014319809</v>
      </c>
      <c r="F18" s="2">
        <v>12</v>
      </c>
    </row>
    <row r="19" spans="3:6" ht="12.75">
      <c r="C19" s="2" t="s">
        <v>55</v>
      </c>
      <c r="D19" s="7">
        <v>192</v>
      </c>
      <c r="E19" s="3">
        <f>D19/D24</f>
        <v>0.028639618138424822</v>
      </c>
      <c r="F19" s="2">
        <v>0</v>
      </c>
    </row>
    <row r="20" spans="3:6" ht="12.75">
      <c r="C20" s="2" t="s">
        <v>53</v>
      </c>
      <c r="D20" s="7">
        <v>621</v>
      </c>
      <c r="E20" s="3">
        <f>D20/D24</f>
        <v>0.09263126491646778</v>
      </c>
      <c r="F20" s="2">
        <v>2</v>
      </c>
    </row>
    <row r="21" spans="3:6" ht="12.75">
      <c r="C21" s="2" t="s">
        <v>5</v>
      </c>
      <c r="D21" s="7">
        <v>1615</v>
      </c>
      <c r="E21" s="3">
        <f>D21/D24</f>
        <v>0.24090095465393796</v>
      </c>
      <c r="F21" s="2">
        <v>5</v>
      </c>
    </row>
    <row r="22" spans="3:6" ht="12.75">
      <c r="C22" s="2" t="s">
        <v>29</v>
      </c>
      <c r="D22" s="7">
        <v>124</v>
      </c>
      <c r="E22" s="3">
        <f>D22/D24</f>
        <v>0.018496420047732696</v>
      </c>
      <c r="F22" s="2">
        <v>0</v>
      </c>
    </row>
    <row r="23" spans="3:6" ht="12.75">
      <c r="C23" s="2" t="s">
        <v>27</v>
      </c>
      <c r="D23" s="7">
        <v>472</v>
      </c>
      <c r="E23" s="3">
        <f>D23/D24</f>
        <v>0.07040572792362769</v>
      </c>
      <c r="F23" s="2">
        <v>1</v>
      </c>
    </row>
    <row r="24" spans="3:6" ht="12.75">
      <c r="C24" s="6" t="s">
        <v>14</v>
      </c>
      <c r="D24" s="8">
        <f>SUM(D18:D23)</f>
        <v>6704</v>
      </c>
      <c r="E24" s="9"/>
      <c r="F24" s="6">
        <f>SUM(F18:F23)</f>
        <v>20</v>
      </c>
    </row>
    <row r="28" ht="12.75">
      <c r="C28" s="13" t="s">
        <v>15</v>
      </c>
    </row>
    <row r="30" spans="3:4" ht="12.75">
      <c r="C30" s="4" t="s">
        <v>25</v>
      </c>
      <c r="D30" s="4" t="s">
        <v>26</v>
      </c>
    </row>
    <row r="31" spans="3:4" ht="12.75">
      <c r="C31" s="4" t="s">
        <v>27</v>
      </c>
      <c r="D31" s="4" t="s">
        <v>28</v>
      </c>
    </row>
    <row r="32" spans="3:4" ht="12.75">
      <c r="C32" s="4" t="s">
        <v>5</v>
      </c>
      <c r="D32" s="4" t="s">
        <v>16</v>
      </c>
    </row>
    <row r="33" spans="3:4" ht="12.75">
      <c r="C33" s="12" t="s">
        <v>53</v>
      </c>
      <c r="D33" s="4" t="s">
        <v>54</v>
      </c>
    </row>
    <row r="34" spans="3:4" ht="12.75">
      <c r="C34" s="12" t="s">
        <v>55</v>
      </c>
      <c r="D34" s="4" t="s">
        <v>56</v>
      </c>
    </row>
    <row r="35" spans="3:4" ht="12.75">
      <c r="C35" s="4" t="s">
        <v>29</v>
      </c>
      <c r="D35" s="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F39"/>
  <sheetViews>
    <sheetView workbookViewId="0" topLeftCell="A1">
      <selection activeCell="F43" sqref="F43"/>
    </sheetView>
  </sheetViews>
  <sheetFormatPr defaultColWidth="9.140625" defaultRowHeight="12.75"/>
  <cols>
    <col min="1" max="1" width="9.421875" style="4" customWidth="1"/>
    <col min="2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38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10413</v>
      </c>
      <c r="E10" s="5"/>
      <c r="F10" s="5"/>
    </row>
    <row r="11" spans="3:6" ht="12.75">
      <c r="C11" s="2" t="s">
        <v>7</v>
      </c>
      <c r="D11" s="15">
        <v>10023</v>
      </c>
      <c r="E11" s="5"/>
      <c r="F11" s="5"/>
    </row>
    <row r="12" spans="3:6" ht="12.75">
      <c r="C12" s="2" t="s">
        <v>8</v>
      </c>
      <c r="D12" s="3">
        <f>D11/D10</f>
        <v>0.9625468164794008</v>
      </c>
      <c r="E12" s="5"/>
      <c r="F12" s="5"/>
    </row>
    <row r="13" spans="3:6" ht="12.75">
      <c r="C13" s="16" t="s">
        <v>41</v>
      </c>
      <c r="D13" s="19">
        <v>205</v>
      </c>
      <c r="E13" s="5"/>
      <c r="F13" s="5"/>
    </row>
    <row r="14" spans="3:6" ht="12.75">
      <c r="C14" s="17" t="s">
        <v>43</v>
      </c>
      <c r="D14" s="20">
        <v>128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5408</v>
      </c>
      <c r="E18" s="3">
        <f>D18/D26</f>
        <v>0.5581011351909184</v>
      </c>
      <c r="F18" s="2">
        <v>18</v>
      </c>
    </row>
    <row r="19" spans="3:6" ht="12.75">
      <c r="C19" s="2" t="s">
        <v>27</v>
      </c>
      <c r="D19" s="7">
        <v>1142</v>
      </c>
      <c r="E19" s="3">
        <f>D19/D26</f>
        <v>0.11785345717234262</v>
      </c>
      <c r="F19" s="2">
        <v>4</v>
      </c>
    </row>
    <row r="20" spans="3:6" ht="12.75">
      <c r="C20" s="2" t="s">
        <v>55</v>
      </c>
      <c r="D20" s="7">
        <v>391</v>
      </c>
      <c r="E20" s="3">
        <f>D20/D26</f>
        <v>0.04035087719298246</v>
      </c>
      <c r="F20" s="2">
        <v>1</v>
      </c>
    </row>
    <row r="21" spans="3:6" ht="12.75">
      <c r="C21" s="2" t="s">
        <v>32</v>
      </c>
      <c r="D21" s="7">
        <v>164</v>
      </c>
      <c r="E21" s="3">
        <f>D21/D26</f>
        <v>0.01692466460268318</v>
      </c>
      <c r="F21" s="2">
        <v>0</v>
      </c>
    </row>
    <row r="22" spans="3:6" ht="12.75">
      <c r="C22" s="2" t="s">
        <v>29</v>
      </c>
      <c r="D22" s="7">
        <v>378</v>
      </c>
      <c r="E22" s="3">
        <f>D22/D26</f>
        <v>0.03900928792569659</v>
      </c>
      <c r="F22" s="2">
        <v>1</v>
      </c>
    </row>
    <row r="23" spans="3:6" ht="12.75">
      <c r="C23" s="2" t="s">
        <v>53</v>
      </c>
      <c r="D23" s="7">
        <v>212</v>
      </c>
      <c r="E23" s="3">
        <f>D23/D26</f>
        <v>0.021878224974200205</v>
      </c>
      <c r="F23" s="2">
        <v>0</v>
      </c>
    </row>
    <row r="24" spans="3:6" ht="12.75">
      <c r="C24" s="2" t="s">
        <v>79</v>
      </c>
      <c r="D24" s="7">
        <v>136</v>
      </c>
      <c r="E24" s="3">
        <f>D24/D26</f>
        <v>0.014035087719298246</v>
      </c>
      <c r="F24" s="2">
        <v>0</v>
      </c>
    </row>
    <row r="25" spans="3:6" ht="12.75">
      <c r="C25" s="2" t="s">
        <v>5</v>
      </c>
      <c r="D25" s="7">
        <v>1859</v>
      </c>
      <c r="E25" s="3">
        <f>D25/D26</f>
        <v>0.19184726522187823</v>
      </c>
      <c r="F25" s="2">
        <v>6</v>
      </c>
    </row>
    <row r="26" spans="3:6" ht="12.75">
      <c r="C26" s="6" t="s">
        <v>14</v>
      </c>
      <c r="D26" s="8">
        <f>SUM(D18:D25)</f>
        <v>9690</v>
      </c>
      <c r="E26" s="9"/>
      <c r="F26" s="6">
        <f>SUM(F18:F25)</f>
        <v>30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  <row r="35" spans="3:4" ht="12.75">
      <c r="C35" s="12" t="s">
        <v>53</v>
      </c>
      <c r="D35" s="4" t="s">
        <v>54</v>
      </c>
    </row>
    <row r="36" spans="3:4" ht="12.75">
      <c r="C36" s="12" t="s">
        <v>55</v>
      </c>
      <c r="D36" s="4" t="s">
        <v>56</v>
      </c>
    </row>
    <row r="37" spans="3:4" ht="12.75">
      <c r="C37" s="4" t="s">
        <v>29</v>
      </c>
      <c r="D37" s="4" t="s">
        <v>30</v>
      </c>
    </row>
    <row r="38" spans="3:4" ht="12.75">
      <c r="C38" s="4" t="s">
        <v>32</v>
      </c>
      <c r="D38" s="4" t="s">
        <v>31</v>
      </c>
    </row>
    <row r="39" spans="3:4" ht="12.75">
      <c r="C39" s="4" t="s">
        <v>65</v>
      </c>
      <c r="D39" s="4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H29" sqref="H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5742187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114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1754</v>
      </c>
      <c r="E10" s="5"/>
      <c r="F10" s="5"/>
    </row>
    <row r="11" spans="3:6" ht="12.75">
      <c r="C11" s="2" t="s">
        <v>7</v>
      </c>
      <c r="D11" s="15">
        <v>1667</v>
      </c>
      <c r="E11" s="5"/>
      <c r="F11" s="5"/>
    </row>
    <row r="12" spans="3:6" ht="12.75">
      <c r="C12" s="2" t="s">
        <v>8</v>
      </c>
      <c r="D12" s="3">
        <f>D11/D10</f>
        <v>0.9503990877993158</v>
      </c>
      <c r="E12" s="5"/>
      <c r="F12" s="5"/>
    </row>
    <row r="13" spans="3:6" ht="12.75">
      <c r="C13" s="16" t="s">
        <v>41</v>
      </c>
      <c r="D13" s="19">
        <v>80</v>
      </c>
      <c r="E13" s="5"/>
      <c r="F13" s="5"/>
    </row>
    <row r="14" spans="3:6" ht="12.75">
      <c r="C14" s="17" t="s">
        <v>43</v>
      </c>
      <c r="D14" s="20">
        <v>18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25</v>
      </c>
      <c r="D19" s="2">
        <v>0</v>
      </c>
      <c r="E19" s="3">
        <f>D19/D26</f>
        <v>0</v>
      </c>
      <c r="F19" s="2">
        <v>0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661</v>
      </c>
      <c r="E23" s="3">
        <f>D23/D26</f>
        <v>0.4505794137695978</v>
      </c>
      <c r="F23" s="2">
        <v>3</v>
      </c>
    </row>
    <row r="24" spans="3:6" ht="12.75">
      <c r="C24" s="2" t="s">
        <v>86</v>
      </c>
      <c r="D24" s="2">
        <v>806</v>
      </c>
      <c r="E24" s="3">
        <f>D24/D26</f>
        <v>0.5494205862304021</v>
      </c>
      <c r="F24" s="2">
        <v>12</v>
      </c>
    </row>
    <row r="25" spans="3:6" ht="12.75">
      <c r="C25" s="2" t="s">
        <v>87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14</v>
      </c>
      <c r="D26" s="8">
        <f>SUM(D18:D25)</f>
        <v>1467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F29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23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4869</v>
      </c>
      <c r="E10" s="5"/>
      <c r="F10" s="5"/>
    </row>
    <row r="11" spans="3:6" ht="12.75">
      <c r="C11" s="2" t="s">
        <v>7</v>
      </c>
      <c r="D11" s="15">
        <v>4693</v>
      </c>
      <c r="E11" s="5"/>
      <c r="F11" s="5"/>
    </row>
    <row r="12" spans="3:6" ht="12.75">
      <c r="C12" s="2" t="s">
        <v>8</v>
      </c>
      <c r="D12" s="3">
        <f>D11/D10</f>
        <v>0.9638529472170877</v>
      </c>
      <c r="E12" s="5"/>
      <c r="F12" s="5"/>
    </row>
    <row r="13" spans="3:6" ht="12.75">
      <c r="C13" s="16" t="s">
        <v>41</v>
      </c>
      <c r="D13" s="19">
        <v>136</v>
      </c>
      <c r="E13" s="5"/>
      <c r="F13" s="5"/>
    </row>
    <row r="14" spans="3:6" ht="12.75">
      <c r="C14" s="17" t="s">
        <v>43</v>
      </c>
      <c r="D14" s="20">
        <v>88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2051</v>
      </c>
      <c r="E18" s="3">
        <f>D18/D21</f>
        <v>0.4589393600358022</v>
      </c>
      <c r="F18" s="2">
        <v>10</v>
      </c>
    </row>
    <row r="19" spans="3:6" ht="12.75">
      <c r="C19" s="2" t="s">
        <v>27</v>
      </c>
      <c r="D19" s="7">
        <v>1393</v>
      </c>
      <c r="E19" s="3">
        <f>D19/D21</f>
        <v>0.3117028417990602</v>
      </c>
      <c r="F19" s="2">
        <v>6</v>
      </c>
    </row>
    <row r="20" spans="3:6" ht="12.75">
      <c r="C20" s="2" t="s">
        <v>5</v>
      </c>
      <c r="D20" s="7">
        <v>1025</v>
      </c>
      <c r="E20" s="3">
        <f>D20/D21</f>
        <v>0.22935779816513763</v>
      </c>
      <c r="F20" s="2">
        <v>4</v>
      </c>
    </row>
    <row r="21" spans="3:6" ht="12.75">
      <c r="C21" s="6" t="s">
        <v>14</v>
      </c>
      <c r="D21" s="8">
        <f>SUM(D18:D20)</f>
        <v>4469</v>
      </c>
      <c r="E21" s="9"/>
      <c r="F21" s="6">
        <f>SUM(F18:F20)</f>
        <v>20</v>
      </c>
    </row>
    <row r="25" ht="12.75">
      <c r="C25" s="13" t="s">
        <v>15</v>
      </c>
    </row>
    <row r="27" spans="3:4" ht="12.75">
      <c r="C27" s="4" t="s">
        <v>25</v>
      </c>
      <c r="D27" s="4" t="s">
        <v>26</v>
      </c>
    </row>
    <row r="28" spans="3:4" ht="12.75">
      <c r="C28" s="4" t="s">
        <v>27</v>
      </c>
      <c r="D28" s="4" t="s">
        <v>28</v>
      </c>
    </row>
    <row r="29" spans="3:4" ht="12.75">
      <c r="C29" s="4" t="s">
        <v>5</v>
      </c>
      <c r="D29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44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33.851562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40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376137</v>
      </c>
      <c r="E10" s="5"/>
      <c r="F10" s="5"/>
    </row>
    <row r="11" spans="3:6" ht="12.75">
      <c r="C11" s="2" t="s">
        <v>7</v>
      </c>
      <c r="D11" s="15">
        <v>353901</v>
      </c>
      <c r="E11" s="5"/>
      <c r="F11" s="5"/>
    </row>
    <row r="12" spans="3:6" ht="12.75">
      <c r="C12" s="2" t="s">
        <v>8</v>
      </c>
      <c r="D12" s="3">
        <f>D11/D10</f>
        <v>0.940883242010225</v>
      </c>
      <c r="E12" s="5"/>
      <c r="F12" s="5"/>
    </row>
    <row r="13" spans="3:6" ht="12.75">
      <c r="C13" s="16" t="s">
        <v>41</v>
      </c>
      <c r="D13" s="19">
        <v>7780</v>
      </c>
      <c r="E13" s="5"/>
      <c r="F13" s="5"/>
    </row>
    <row r="14" spans="3:6" ht="12.75">
      <c r="C14" s="16" t="s">
        <v>43</v>
      </c>
      <c r="D14" s="20">
        <v>6605</v>
      </c>
      <c r="E14" s="5"/>
      <c r="F14" s="5"/>
    </row>
    <row r="15" spans="3:6" ht="12.75">
      <c r="C15" s="22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151113</v>
      </c>
      <c r="E18" s="3">
        <f>D18/D29</f>
        <v>0.4450835895804616</v>
      </c>
      <c r="F18" s="2">
        <v>29</v>
      </c>
    </row>
    <row r="19" spans="3:6" ht="12.75">
      <c r="C19" s="2" t="s">
        <v>68</v>
      </c>
      <c r="D19" s="7">
        <v>4434</v>
      </c>
      <c r="E19" s="3">
        <f>D19/D29</f>
        <v>0.01305976743364083</v>
      </c>
      <c r="F19" s="2">
        <v>0</v>
      </c>
    </row>
    <row r="20" spans="3:6" ht="12.75">
      <c r="C20" s="2" t="s">
        <v>69</v>
      </c>
      <c r="D20" s="7">
        <v>10469</v>
      </c>
      <c r="E20" s="3">
        <f>D20/D29</f>
        <v>0.03083507110121467</v>
      </c>
      <c r="F20" s="2">
        <v>2</v>
      </c>
    </row>
    <row r="21" spans="3:6" ht="12.75">
      <c r="C21" s="2" t="s">
        <v>65</v>
      </c>
      <c r="D21" s="7">
        <v>8969</v>
      </c>
      <c r="E21" s="3">
        <f>D21/D29</f>
        <v>0.026417017165612223</v>
      </c>
      <c r="F21" s="2">
        <v>1</v>
      </c>
    </row>
    <row r="22" spans="3:6" ht="12.75">
      <c r="C22" s="2" t="s">
        <v>70</v>
      </c>
      <c r="D22" s="7">
        <v>17976</v>
      </c>
      <c r="E22" s="3">
        <f>D22/D29</f>
        <v>0.052945958364259714</v>
      </c>
      <c r="F22" s="2">
        <v>3</v>
      </c>
    </row>
    <row r="23" spans="3:6" ht="12.75">
      <c r="C23" s="2" t="s">
        <v>71</v>
      </c>
      <c r="D23" s="7">
        <v>15372</v>
      </c>
      <c r="E23" s="3">
        <f>D23/D29</f>
        <v>0.04527621673205386</v>
      </c>
      <c r="F23" s="2">
        <v>2</v>
      </c>
    </row>
    <row r="24" spans="3:6" ht="12.75">
      <c r="C24" s="2" t="s">
        <v>72</v>
      </c>
      <c r="D24" s="2">
        <v>1629</v>
      </c>
      <c r="E24" s="3">
        <f>D24/D29</f>
        <v>0.004798006574064256</v>
      </c>
      <c r="F24" s="2">
        <v>0</v>
      </c>
    </row>
    <row r="25" spans="3:6" ht="12.75">
      <c r="C25" s="2" t="s">
        <v>73</v>
      </c>
      <c r="D25" s="2">
        <v>10009</v>
      </c>
      <c r="E25" s="3">
        <f>D25/D29</f>
        <v>0.02948020122762992</v>
      </c>
      <c r="F25" s="2">
        <v>1</v>
      </c>
    </row>
    <row r="26" spans="3:6" ht="12.75">
      <c r="C26" s="2" t="s">
        <v>74</v>
      </c>
      <c r="D26" s="2">
        <v>40969</v>
      </c>
      <c r="E26" s="3">
        <f>D26/D29</f>
        <v>0.12066883445846441</v>
      </c>
      <c r="F26" s="2">
        <v>7</v>
      </c>
    </row>
    <row r="27" spans="3:6" ht="12.75">
      <c r="C27" s="2" t="s">
        <v>75</v>
      </c>
      <c r="D27" s="2">
        <v>1377</v>
      </c>
      <c r="E27" s="3">
        <f>D27/D29</f>
        <v>0.004055773512883045</v>
      </c>
      <c r="F27" s="2">
        <v>0</v>
      </c>
    </row>
    <row r="28" spans="3:6" ht="12.75">
      <c r="C28" s="2" t="s">
        <v>5</v>
      </c>
      <c r="D28" s="2">
        <v>77199</v>
      </c>
      <c r="E28" s="3">
        <f>D28/D29</f>
        <v>0.22737956384971547</v>
      </c>
      <c r="F28" s="2">
        <v>15</v>
      </c>
    </row>
    <row r="29" spans="3:6" ht="12.75">
      <c r="C29" s="6" t="s">
        <v>14</v>
      </c>
      <c r="D29" s="8">
        <f>SUM(D18:D28)</f>
        <v>339516</v>
      </c>
      <c r="E29" s="9"/>
      <c r="F29" s="6">
        <f>SUM(F18:F28)</f>
        <v>60</v>
      </c>
    </row>
    <row r="33" ht="12.75">
      <c r="C33" s="13"/>
    </row>
    <row r="35" spans="3:4" ht="12.75">
      <c r="C35" s="4" t="s">
        <v>25</v>
      </c>
      <c r="D35" s="4" t="s">
        <v>26</v>
      </c>
    </row>
    <row r="36" spans="3:4" ht="12.75">
      <c r="C36" s="4" t="s">
        <v>27</v>
      </c>
      <c r="D36" s="4" t="s">
        <v>28</v>
      </c>
    </row>
    <row r="37" spans="3:4" ht="12.75">
      <c r="C37" s="12" t="s">
        <v>53</v>
      </c>
      <c r="D37" s="4" t="s">
        <v>54</v>
      </c>
    </row>
    <row r="38" spans="3:4" ht="12.75">
      <c r="C38" s="4" t="s">
        <v>5</v>
      </c>
      <c r="D38" s="4" t="s">
        <v>16</v>
      </c>
    </row>
    <row r="39" spans="3:4" ht="12.75">
      <c r="C39" s="4" t="s">
        <v>57</v>
      </c>
      <c r="D39" s="4" t="s">
        <v>56</v>
      </c>
    </row>
    <row r="40" spans="3:4" ht="12.75">
      <c r="C40" s="4" t="s">
        <v>32</v>
      </c>
      <c r="D40" s="4" t="s">
        <v>31</v>
      </c>
    </row>
    <row r="41" spans="3:4" ht="12.75">
      <c r="C41" s="4" t="s">
        <v>65</v>
      </c>
      <c r="D41" s="4" t="s">
        <v>66</v>
      </c>
    </row>
    <row r="42" spans="3:4" ht="12.75">
      <c r="C42" s="4" t="s">
        <v>68</v>
      </c>
      <c r="D42" s="4" t="s">
        <v>76</v>
      </c>
    </row>
    <row r="43" spans="3:4" ht="12.75">
      <c r="C43" s="4" t="s">
        <v>72</v>
      </c>
      <c r="D43" s="4" t="s">
        <v>77</v>
      </c>
    </row>
    <row r="44" spans="3:4" ht="12.75">
      <c r="C44" s="4" t="s">
        <v>75</v>
      </c>
      <c r="D44" s="4" t="s"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F30"/>
  <sheetViews>
    <sheetView tabSelected="1"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23</v>
      </c>
    </row>
    <row r="6" spans="3:4" ht="12.75">
      <c r="C6" s="1"/>
      <c r="D6" s="1"/>
    </row>
    <row r="7" spans="3:4" ht="12.75">
      <c r="C7" s="1" t="s">
        <v>4</v>
      </c>
      <c r="D7" s="1" t="s">
        <v>115</v>
      </c>
    </row>
    <row r="10" spans="3:6" ht="12.75">
      <c r="C10" s="2" t="s">
        <v>6</v>
      </c>
      <c r="D10" s="14">
        <v>4898</v>
      </c>
      <c r="E10" s="5"/>
      <c r="F10" s="5"/>
    </row>
    <row r="11" spans="3:6" ht="12.75">
      <c r="C11" s="2" t="s">
        <v>7</v>
      </c>
      <c r="D11" s="15">
        <v>4677</v>
      </c>
      <c r="E11" s="5"/>
      <c r="F11" s="5"/>
    </row>
    <row r="12" spans="3:6" ht="12.75">
      <c r="C12" s="2" t="s">
        <v>8</v>
      </c>
      <c r="D12" s="3">
        <f>D11/D10</f>
        <v>0.9548795426704777</v>
      </c>
      <c r="E12" s="5"/>
      <c r="F12" s="5"/>
    </row>
    <row r="13" spans="3:6" ht="12.75">
      <c r="C13" s="16" t="s">
        <v>41</v>
      </c>
      <c r="D13" s="19">
        <v>44</v>
      </c>
      <c r="E13" s="5"/>
      <c r="F13" s="5"/>
    </row>
    <row r="14" spans="3:6" ht="12.75">
      <c r="C14" s="17" t="s">
        <v>43</v>
      </c>
      <c r="D14" s="20">
        <v>55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2140</v>
      </c>
      <c r="E18" s="3">
        <f>D18/D22</f>
        <v>0.4674530362603757</v>
      </c>
      <c r="F18" s="2">
        <v>10</v>
      </c>
    </row>
    <row r="19" spans="3:6" ht="12.75">
      <c r="C19" s="2" t="s">
        <v>116</v>
      </c>
      <c r="D19" s="7">
        <v>95</v>
      </c>
      <c r="E19" s="3">
        <f>D19/D22</f>
        <v>0.020751419833988642</v>
      </c>
      <c r="F19" s="2">
        <v>0</v>
      </c>
    </row>
    <row r="20" spans="3:6" ht="12.75">
      <c r="C20" s="2" t="s">
        <v>27</v>
      </c>
      <c r="D20" s="7">
        <v>1434</v>
      </c>
      <c r="E20" s="3">
        <f>D20/D22</f>
        <v>0.3132372214941022</v>
      </c>
      <c r="F20" s="2">
        <v>6</v>
      </c>
    </row>
    <row r="21" spans="3:6" ht="12.75">
      <c r="C21" s="2" t="s">
        <v>5</v>
      </c>
      <c r="D21" s="7">
        <v>909</v>
      </c>
      <c r="E21" s="3">
        <f>D21/D22</f>
        <v>0.19855832241153343</v>
      </c>
      <c r="F21" s="2">
        <v>4</v>
      </c>
    </row>
    <row r="22" spans="3:6" ht="12.75">
      <c r="C22" s="6" t="s">
        <v>14</v>
      </c>
      <c r="D22" s="8">
        <f>SUM(D18:D21)</f>
        <v>4578</v>
      </c>
      <c r="E22" s="3">
        <f>SUM(E18:E21)</f>
        <v>1</v>
      </c>
      <c r="F22" s="6">
        <f>SUM(F18:F21)</f>
        <v>20</v>
      </c>
    </row>
    <row r="26" ht="12.75">
      <c r="C26" s="13" t="s">
        <v>15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4" t="s">
        <v>5</v>
      </c>
      <c r="D30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4">
      <selection activeCell="F48" sqref="F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24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12173</v>
      </c>
      <c r="E10" s="5"/>
      <c r="F10" s="5"/>
    </row>
    <row r="11" spans="3:6" ht="12.75">
      <c r="C11" s="2" t="s">
        <v>7</v>
      </c>
      <c r="D11" s="15">
        <v>11817</v>
      </c>
      <c r="E11" s="5"/>
      <c r="F11" s="5"/>
    </row>
    <row r="12" spans="3:6" ht="12.75">
      <c r="C12" s="2" t="s">
        <v>8</v>
      </c>
      <c r="D12" s="3">
        <f>D11/D10</f>
        <v>0.9707549494783537</v>
      </c>
      <c r="E12" s="5"/>
      <c r="F12" s="5"/>
    </row>
    <row r="13" spans="3:6" ht="12.75">
      <c r="C13" s="16" t="s">
        <v>41</v>
      </c>
      <c r="D13" s="19">
        <v>223</v>
      </c>
      <c r="E13" s="5"/>
      <c r="F13" s="5"/>
    </row>
    <row r="14" spans="3:6" ht="12.75">
      <c r="C14" s="17" t="s">
        <v>43</v>
      </c>
      <c r="D14" s="20">
        <v>157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7268</v>
      </c>
      <c r="E18" s="3">
        <f>D18/D24</f>
        <v>0.6354813325172685</v>
      </c>
      <c r="F18" s="2">
        <v>21</v>
      </c>
    </row>
    <row r="19" spans="3:6" ht="12.75">
      <c r="C19" s="2" t="s">
        <v>5</v>
      </c>
      <c r="D19" s="7">
        <v>2056</v>
      </c>
      <c r="E19" s="3">
        <f>D19/D24</f>
        <v>0.17976742152662412</v>
      </c>
      <c r="F19" s="2">
        <v>5</v>
      </c>
    </row>
    <row r="20" spans="3:6" ht="12.75">
      <c r="C20" s="2" t="s">
        <v>32</v>
      </c>
      <c r="D20" s="7">
        <v>136</v>
      </c>
      <c r="E20" s="3">
        <f>D20/D24</f>
        <v>0.011891230217714436</v>
      </c>
      <c r="F20" s="2">
        <v>0</v>
      </c>
    </row>
    <row r="21" spans="3:6" ht="12.75">
      <c r="C21" s="2" t="s">
        <v>29</v>
      </c>
      <c r="D21" s="7">
        <v>463</v>
      </c>
      <c r="E21" s="3">
        <f>D21/D24</f>
        <v>0.04048264405001312</v>
      </c>
      <c r="F21" s="2">
        <v>1</v>
      </c>
    </row>
    <row r="22" spans="3:6" ht="12.75">
      <c r="C22" s="2" t="s">
        <v>27</v>
      </c>
      <c r="D22" s="7">
        <v>1230</v>
      </c>
      <c r="E22" s="3">
        <f>D22/D24</f>
        <v>0.10754568505727026</v>
      </c>
      <c r="F22" s="2">
        <v>3</v>
      </c>
    </row>
    <row r="23" spans="3:6" ht="12.75">
      <c r="C23" s="2" t="s">
        <v>53</v>
      </c>
      <c r="D23" s="7">
        <v>284</v>
      </c>
      <c r="E23" s="3">
        <f>D23/D24</f>
        <v>0.024831686631109556</v>
      </c>
      <c r="F23" s="2">
        <v>0</v>
      </c>
    </row>
    <row r="24" spans="3:6" ht="12.75">
      <c r="C24" s="6" t="s">
        <v>14</v>
      </c>
      <c r="D24" s="8">
        <f>SUM(D18:D23)</f>
        <v>11437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25</v>
      </c>
      <c r="D30" s="4" t="s">
        <v>26</v>
      </c>
    </row>
    <row r="31" spans="3:4" ht="12.75">
      <c r="C31" s="4" t="s">
        <v>27</v>
      </c>
      <c r="D31" s="4" t="s">
        <v>28</v>
      </c>
    </row>
    <row r="32" spans="3:4" ht="12.75">
      <c r="C32" s="4" t="s">
        <v>5</v>
      </c>
      <c r="D32" s="4" t="s">
        <v>16</v>
      </c>
    </row>
    <row r="33" spans="3:4" ht="12.75">
      <c r="C33" s="12" t="s">
        <v>53</v>
      </c>
      <c r="D33" s="4" t="s">
        <v>54</v>
      </c>
    </row>
    <row r="34" spans="3:4" ht="12.75">
      <c r="C34" s="4" t="s">
        <v>29</v>
      </c>
      <c r="D34" s="4" t="s">
        <v>30</v>
      </c>
    </row>
    <row r="35" spans="3:4" ht="12.75">
      <c r="C35" s="4" t="s">
        <v>32</v>
      </c>
      <c r="D35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88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2092</v>
      </c>
      <c r="E10" s="5"/>
      <c r="F10" s="5"/>
    </row>
    <row r="11" spans="3:6" ht="12.75">
      <c r="C11" s="2" t="s">
        <v>7</v>
      </c>
      <c r="D11" s="15">
        <v>1965</v>
      </c>
      <c r="E11" s="5"/>
      <c r="F11" s="5"/>
    </row>
    <row r="12" spans="3:6" ht="12.75">
      <c r="C12" s="2" t="s">
        <v>8</v>
      </c>
      <c r="D12" s="3">
        <f>D11/D10</f>
        <v>0.9392925430210325</v>
      </c>
      <c r="E12" s="5"/>
      <c r="F12" s="5"/>
    </row>
    <row r="13" spans="3:6" ht="12.75">
      <c r="C13" s="16" t="s">
        <v>41</v>
      </c>
      <c r="D13" s="19">
        <v>122</v>
      </c>
      <c r="E13" s="5"/>
      <c r="F13" s="5"/>
    </row>
    <row r="14" spans="3:6" ht="12.75">
      <c r="C14" s="17" t="s">
        <v>43</v>
      </c>
      <c r="D14" s="20">
        <v>31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607</v>
      </c>
      <c r="E18" s="3">
        <f>D18/D26</f>
        <v>0.37330873308733087</v>
      </c>
      <c r="F18" s="2">
        <v>3</v>
      </c>
    </row>
    <row r="19" spans="3:6" ht="12.75">
      <c r="C19" s="2" t="s">
        <v>25</v>
      </c>
      <c r="D19" s="2">
        <v>940</v>
      </c>
      <c r="E19" s="3">
        <f>D19/D26</f>
        <v>0.5781057810578106</v>
      </c>
      <c r="F19" s="2">
        <v>12</v>
      </c>
    </row>
    <row r="20" spans="3:6" ht="12.75">
      <c r="C20" s="2" t="s">
        <v>27</v>
      </c>
      <c r="D20" s="2">
        <v>0</v>
      </c>
      <c r="E20" s="3">
        <f>D20/D26</f>
        <v>0</v>
      </c>
      <c r="F20" s="2">
        <v>0</v>
      </c>
    </row>
    <row r="21" spans="3:6" ht="12.75">
      <c r="C21" s="2" t="s">
        <v>83</v>
      </c>
      <c r="D21" s="2">
        <v>0</v>
      </c>
      <c r="E21" s="3">
        <f>D21/D26</f>
        <v>0</v>
      </c>
      <c r="F21" s="2">
        <v>0</v>
      </c>
    </row>
    <row r="22" spans="3:6" ht="12.75">
      <c r="C22" s="2" t="s">
        <v>84</v>
      </c>
      <c r="D22" s="2">
        <v>0</v>
      </c>
      <c r="E22" s="3">
        <f>D22/D26</f>
        <v>0</v>
      </c>
      <c r="F22" s="2">
        <v>0</v>
      </c>
    </row>
    <row r="23" spans="3:6" ht="12.75">
      <c r="C23" s="2" t="s">
        <v>85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86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87</v>
      </c>
      <c r="D25" s="2">
        <v>79</v>
      </c>
      <c r="E25" s="3">
        <f>D25/D26</f>
        <v>0.04858548585485855</v>
      </c>
      <c r="F25" s="2">
        <v>0</v>
      </c>
    </row>
    <row r="26" spans="3:6" ht="12.75">
      <c r="C26" s="6" t="s">
        <v>14</v>
      </c>
      <c r="D26" s="8">
        <f>SUM(D18:D25)</f>
        <v>1626</v>
      </c>
      <c r="E26" s="9"/>
      <c r="F26" s="6">
        <f>SUM(F18:F25)</f>
        <v>15</v>
      </c>
    </row>
    <row r="30" ht="12.75">
      <c r="C30" s="13" t="s">
        <v>15</v>
      </c>
    </row>
    <row r="32" spans="3:4" ht="12.75">
      <c r="C32" s="4" t="s">
        <v>25</v>
      </c>
      <c r="D32" s="4" t="s">
        <v>26</v>
      </c>
    </row>
    <row r="33" spans="3:4" ht="12.75">
      <c r="C33" s="4" t="s">
        <v>27</v>
      </c>
      <c r="D33" s="4" t="s">
        <v>28</v>
      </c>
    </row>
    <row r="34" spans="3:4" ht="12.75">
      <c r="C34" s="4" t="s">
        <v>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34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11175</v>
      </c>
      <c r="E10" s="5"/>
      <c r="F10" s="5"/>
    </row>
    <row r="11" spans="3:6" ht="12.75">
      <c r="C11" s="2" t="s">
        <v>7</v>
      </c>
      <c r="D11" s="15">
        <v>10597</v>
      </c>
      <c r="E11" s="5"/>
      <c r="F11" s="5"/>
    </row>
    <row r="12" spans="3:6" ht="12.75">
      <c r="C12" s="2" t="s">
        <v>8</v>
      </c>
      <c r="D12" s="3">
        <f>D11/D10</f>
        <v>0.9482774049217002</v>
      </c>
      <c r="E12" s="5"/>
      <c r="F12" s="5"/>
    </row>
    <row r="13" spans="3:6" ht="12.75">
      <c r="C13" s="16" t="s">
        <v>41</v>
      </c>
      <c r="D13" s="19">
        <v>245</v>
      </c>
      <c r="E13" s="5"/>
      <c r="F13" s="5"/>
    </row>
    <row r="14" spans="3:6" ht="12.75">
      <c r="C14" s="17" t="s">
        <v>43</v>
      </c>
      <c r="D14" s="20">
        <v>152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4358</v>
      </c>
      <c r="E18" s="3">
        <f>D18/D24</f>
        <v>0.4272549019607843</v>
      </c>
      <c r="F18" s="2">
        <v>13</v>
      </c>
    </row>
    <row r="19" spans="3:6" ht="12.75">
      <c r="C19" s="2" t="s">
        <v>53</v>
      </c>
      <c r="D19" s="2">
        <v>440</v>
      </c>
      <c r="E19" s="3">
        <f>D19/D24</f>
        <v>0.043137254901960784</v>
      </c>
      <c r="F19" s="2">
        <v>1</v>
      </c>
    </row>
    <row r="20" spans="3:6" ht="12.75">
      <c r="C20" s="2" t="s">
        <v>29</v>
      </c>
      <c r="D20" s="2">
        <v>218</v>
      </c>
      <c r="E20" s="3">
        <f>D20/D24</f>
        <v>0.021372549019607844</v>
      </c>
      <c r="F20" s="2">
        <v>0</v>
      </c>
    </row>
    <row r="21" spans="3:6" ht="12.75">
      <c r="C21" s="2" t="s">
        <v>27</v>
      </c>
      <c r="D21" s="2">
        <v>2331</v>
      </c>
      <c r="E21" s="3">
        <f>D21/D24</f>
        <v>0.22852941176470587</v>
      </c>
      <c r="F21" s="2">
        <v>7</v>
      </c>
    </row>
    <row r="22" spans="3:6" ht="12.75">
      <c r="C22" s="2" t="s">
        <v>55</v>
      </c>
      <c r="D22" s="2">
        <v>338</v>
      </c>
      <c r="E22" s="3">
        <f>D22/D24</f>
        <v>0.03313725490196078</v>
      </c>
      <c r="F22" s="2">
        <v>1</v>
      </c>
    </row>
    <row r="23" spans="3:6" ht="12.75">
      <c r="C23" s="2" t="s">
        <v>5</v>
      </c>
      <c r="D23" s="2">
        <v>2515</v>
      </c>
      <c r="E23" s="3">
        <f>D23/D24</f>
        <v>0.2465686274509804</v>
      </c>
      <c r="F23" s="2">
        <v>8</v>
      </c>
    </row>
    <row r="24" spans="3:6" ht="12.75">
      <c r="C24" s="6" t="s">
        <v>14</v>
      </c>
      <c r="D24" s="8">
        <f>SUM(D18:D23)</f>
        <v>10200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25</v>
      </c>
      <c r="D30" s="4" t="s">
        <v>26</v>
      </c>
    </row>
    <row r="31" spans="3:4" ht="12.75">
      <c r="C31" s="4" t="s">
        <v>27</v>
      </c>
      <c r="D31" s="4" t="s">
        <v>28</v>
      </c>
    </row>
    <row r="32" spans="3:4" ht="12.75">
      <c r="C32" s="12" t="s">
        <v>53</v>
      </c>
      <c r="D32" s="4" t="s">
        <v>54</v>
      </c>
    </row>
    <row r="33" spans="3:4" ht="12.75">
      <c r="C33" s="4" t="s">
        <v>5</v>
      </c>
      <c r="D33" s="4" t="s">
        <v>16</v>
      </c>
    </row>
    <row r="34" spans="3:4" ht="12.75">
      <c r="C34" s="4" t="s">
        <v>29</v>
      </c>
      <c r="D34" s="4" t="s">
        <v>30</v>
      </c>
    </row>
    <row r="35" spans="3:4" ht="12.75">
      <c r="C35" s="4" t="s">
        <v>57</v>
      </c>
      <c r="D35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48</v>
      </c>
    </row>
    <row r="6" spans="3:4" ht="12.75">
      <c r="C6" s="1"/>
      <c r="D6" s="1"/>
    </row>
    <row r="7" spans="3:4" ht="12.75">
      <c r="C7" s="1" t="s">
        <v>4</v>
      </c>
      <c r="D7" s="1" t="s">
        <v>67</v>
      </c>
    </row>
    <row r="10" spans="3:6" ht="12.75">
      <c r="C10" s="2" t="s">
        <v>6</v>
      </c>
      <c r="D10" s="14">
        <v>7119</v>
      </c>
      <c r="E10" s="5"/>
      <c r="F10" s="5"/>
    </row>
    <row r="11" spans="3:6" ht="12.75">
      <c r="C11" s="2" t="s">
        <v>7</v>
      </c>
      <c r="D11" s="15">
        <v>6858</v>
      </c>
      <c r="E11" s="5"/>
      <c r="F11" s="5"/>
    </row>
    <row r="12" spans="3:6" ht="12.75">
      <c r="C12" s="2" t="s">
        <v>8</v>
      </c>
      <c r="D12" s="3">
        <f>D11/D10</f>
        <v>0.9633375474083439</v>
      </c>
      <c r="E12" s="5"/>
      <c r="F12" s="5"/>
    </row>
    <row r="13" spans="3:6" ht="12.75">
      <c r="C13" s="16" t="s">
        <v>41</v>
      </c>
      <c r="D13" s="19">
        <v>150</v>
      </c>
      <c r="E13" s="5"/>
      <c r="F13" s="5"/>
    </row>
    <row r="14" spans="3:6" ht="12.75">
      <c r="C14" s="17" t="s">
        <v>43</v>
      </c>
      <c r="D14" s="20">
        <v>124</v>
      </c>
      <c r="E14" s="5"/>
      <c r="F14" s="5"/>
    </row>
    <row r="15" spans="3:6" ht="12.75">
      <c r="C15" s="18" t="s">
        <v>42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25</v>
      </c>
      <c r="D18" s="7">
        <v>4189</v>
      </c>
      <c r="E18" s="3">
        <f>D18/D24</f>
        <v>0.6362393681652491</v>
      </c>
      <c r="F18" s="2">
        <v>14</v>
      </c>
    </row>
    <row r="19" spans="3:6" ht="12.75">
      <c r="C19" s="2" t="s">
        <v>27</v>
      </c>
      <c r="D19" s="7">
        <v>643</v>
      </c>
      <c r="E19" s="3">
        <f>D19/D24</f>
        <v>0.09766099635479951</v>
      </c>
      <c r="F19" s="2">
        <v>2</v>
      </c>
    </row>
    <row r="20" spans="3:6" ht="12.75">
      <c r="C20" s="2" t="s">
        <v>55</v>
      </c>
      <c r="D20" s="2">
        <v>203</v>
      </c>
      <c r="E20" s="3">
        <f>D20/D24</f>
        <v>0.03083232077764277</v>
      </c>
      <c r="F20" s="2">
        <v>0</v>
      </c>
    </row>
    <row r="21" spans="3:6" ht="12.75">
      <c r="C21" s="2" t="s">
        <v>29</v>
      </c>
      <c r="D21" s="2">
        <v>164</v>
      </c>
      <c r="E21" s="3">
        <f>D21/D24</f>
        <v>0.02490886998784933</v>
      </c>
      <c r="F21" s="2">
        <v>0</v>
      </c>
    </row>
    <row r="22" spans="3:6" ht="12.75">
      <c r="C22" s="2" t="s">
        <v>53</v>
      </c>
      <c r="D22" s="2">
        <v>135</v>
      </c>
      <c r="E22" s="3">
        <f>D22/D24</f>
        <v>0.020504252733900365</v>
      </c>
      <c r="F22" s="2">
        <v>0</v>
      </c>
    </row>
    <row r="23" spans="3:6" ht="12.75">
      <c r="C23" s="2" t="s">
        <v>5</v>
      </c>
      <c r="D23" s="2">
        <v>1250</v>
      </c>
      <c r="E23" s="3">
        <f>D23/D24</f>
        <v>0.18985419198055892</v>
      </c>
      <c r="F23" s="2">
        <v>4</v>
      </c>
    </row>
    <row r="24" spans="3:6" ht="12.75">
      <c r="C24" s="6" t="s">
        <v>14</v>
      </c>
      <c r="D24" s="8">
        <f>SUM(D18:D23)</f>
        <v>6584</v>
      </c>
      <c r="E24" s="9"/>
      <c r="F24" s="6">
        <f>SUM(F18:F23)</f>
        <v>20</v>
      </c>
    </row>
    <row r="28" ht="12.75">
      <c r="C28" s="13" t="s">
        <v>15</v>
      </c>
    </row>
    <row r="30" spans="3:4" ht="12.75">
      <c r="C30" s="4" t="s">
        <v>25</v>
      </c>
      <c r="D30" s="4" t="s">
        <v>26</v>
      </c>
    </row>
    <row r="31" spans="3:4" ht="12.75">
      <c r="C31" s="4" t="s">
        <v>27</v>
      </c>
      <c r="D31" s="4" t="s">
        <v>28</v>
      </c>
    </row>
    <row r="32" spans="3:4" ht="12.75">
      <c r="C32" s="12" t="s">
        <v>53</v>
      </c>
      <c r="D32" s="4" t="s">
        <v>54</v>
      </c>
    </row>
    <row r="33" spans="3:4" ht="12.75">
      <c r="C33" s="4" t="s">
        <v>5</v>
      </c>
      <c r="D33" s="4" t="s">
        <v>16</v>
      </c>
    </row>
    <row r="34" spans="3:4" ht="12.75">
      <c r="C34" s="4" t="s">
        <v>29</v>
      </c>
      <c r="D34" s="4" t="s">
        <v>30</v>
      </c>
    </row>
    <row r="35" spans="3:4" ht="12.75">
      <c r="C35" s="4" t="s">
        <v>57</v>
      </c>
      <c r="D35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piperata_g</cp:lastModifiedBy>
  <dcterms:created xsi:type="dcterms:W3CDTF">1996-11-05T10:16:36Z</dcterms:created>
  <dcterms:modified xsi:type="dcterms:W3CDTF">2012-03-26T13:50:14Z</dcterms:modified>
  <cp:category/>
  <cp:version/>
  <cp:contentType/>
  <cp:contentStatus/>
</cp:coreProperties>
</file>