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8" activeTab="44"/>
  </bookViews>
  <sheets>
    <sheet name="ALBINEA" sheetId="1" r:id="rId1"/>
    <sheet name="BAGNOLO IN PIANO" sheetId="2" r:id="rId2"/>
    <sheet name="BAISO" sheetId="3" r:id="rId3"/>
    <sheet name="BIBBIANO" sheetId="4" r:id="rId4"/>
    <sheet name="BORETTO" sheetId="5" r:id="rId5"/>
    <sheet name="BRESCELLO" sheetId="6" r:id="rId6"/>
    <sheet name="BUSANA" sheetId="7" r:id="rId7"/>
    <sheet name="CADELBOSCO DI SOPRA" sheetId="8" r:id="rId8"/>
    <sheet name="CAMPAGNOLA EMILIA" sheetId="9" r:id="rId9"/>
    <sheet name="CAMPEGINE" sheetId="10" r:id="rId10"/>
    <sheet name="CARPINETI" sheetId="11" r:id="rId11"/>
    <sheet name="CASALGRANDE" sheetId="12" r:id="rId12"/>
    <sheet name="CASINA" sheetId="13" r:id="rId13"/>
    <sheet name="CASTELLARANO" sheetId="14" r:id="rId14"/>
    <sheet name="CASTELNOVO DI SOTTO" sheetId="15" r:id="rId15"/>
    <sheet name="CASTELNOVO Nè MONTI" sheetId="16" r:id="rId16"/>
    <sheet name="CAVRIAGO" sheetId="17" r:id="rId17"/>
    <sheet name="CIANO D'ENZA" sheetId="18" r:id="rId18"/>
    <sheet name="COLLAGNA" sheetId="19" r:id="rId19"/>
    <sheet name="CORREGGIO" sheetId="20" r:id="rId20"/>
    <sheet name="FABBRICO" sheetId="21" r:id="rId21"/>
    <sheet name="GATTATICO" sheetId="22" r:id="rId22"/>
    <sheet name="GUALTIERI" sheetId="23" r:id="rId23"/>
    <sheet name="GUASTALLA" sheetId="24" r:id="rId24"/>
    <sheet name="LIGONCHIO" sheetId="25" r:id="rId25"/>
    <sheet name="LUZZARA" sheetId="26" r:id="rId26"/>
    <sheet name="MONTECCHIO EMILIA" sheetId="27" r:id="rId27"/>
    <sheet name="NOVELLARA" sheetId="28" r:id="rId28"/>
    <sheet name="POVIGLIO" sheetId="29" r:id="rId29"/>
    <sheet name="QUATTRO CASTELLA" sheetId="30" r:id="rId30"/>
    <sheet name="RAMISETO" sheetId="31" r:id="rId31"/>
    <sheet name="REGGIO EMILIA" sheetId="32" r:id="rId32"/>
    <sheet name="REGGIOLO" sheetId="33" r:id="rId33"/>
    <sheet name="RIO SALICETO" sheetId="34" r:id="rId34"/>
    <sheet name="ROLO" sheetId="35" r:id="rId35"/>
    <sheet name="RUBIERA" sheetId="36" r:id="rId36"/>
    <sheet name="SAN MARTINO IN RIO" sheetId="37" r:id="rId37"/>
    <sheet name="SAN POLO D'ENZA" sheetId="38" r:id="rId38"/>
    <sheet name="SANT'ILARIO D'ENZA" sheetId="39" r:id="rId39"/>
    <sheet name="SCANDIANO" sheetId="40" r:id="rId40"/>
    <sheet name="TOANO" sheetId="41" r:id="rId41"/>
    <sheet name="VETTO" sheetId="42" r:id="rId42"/>
    <sheet name="VEZZANO SUL CROSTOLO" sheetId="43" r:id="rId43"/>
    <sheet name="VIANO" sheetId="44" r:id="rId44"/>
    <sheet name="VILLA MINOZZO" sheetId="45" r:id="rId45"/>
  </sheets>
  <definedNames/>
  <calcPr fullCalcOnLoad="1"/>
</workbook>
</file>

<file path=xl/sharedStrings.xml><?xml version="1.0" encoding="utf-8"?>
<sst xmlns="http://schemas.openxmlformats.org/spreadsheetml/2006/main" count="1658" uniqueCount="83">
  <si>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</si>
  <si>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</si>
  <si>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</si>
  <si>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</si>
  <si>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</si>
  <si>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</si>
  <si>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</si>
  <si>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</si>
  <si>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</si>
  <si>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</si>
  <si>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</si>
  <si>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</si>
  <si>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</si>
  <si>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</si>
  <si>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</si>
  <si>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</si>
  <si>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</si>
  <si>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</si>
  <si>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</si>
  <si>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P.L.I,.</t>
  </si>
  <si>
    <t>PARTITO LIBERALE ITALIANO</t>
  </si>
  <si>
    <t>MOVIMENTO SOCIALE ITALIANO</t>
  </si>
  <si>
    <t>P.L.I.</t>
  </si>
  <si>
    <t>ALBINEA</t>
  </si>
  <si>
    <t>REGGIO EMILIA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</si>
  <si>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</si>
  <si>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</si>
  <si>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</si>
  <si>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</si>
  <si>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</si>
  <si>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</si>
  <si>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</si>
  <si>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</si>
  <si>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</si>
  <si>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</si>
  <si>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</si>
  <si>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</si>
  <si>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</si>
  <si>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</si>
  <si>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CAVRIAGO</t>
  </si>
  <si>
    <t>CIANO D'ENZA</t>
  </si>
  <si>
    <t>COLLAGNA</t>
  </si>
  <si>
    <t>CORREGGIO</t>
  </si>
  <si>
    <t>FABBRICO</t>
  </si>
  <si>
    <t>GATTATICO</t>
  </si>
  <si>
    <t>GUALTIERI</t>
  </si>
  <si>
    <t>GUASTALLA</t>
  </si>
  <si>
    <t>LIGONCHIO</t>
  </si>
  <si>
    <t>MONTECCHIO EMILIA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</si>
  <si>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</si>
  <si>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</si>
  <si>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</si>
  <si>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</si>
  <si>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</si>
  <si>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</si>
  <si>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</si>
  <si>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</si>
  <si>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</si>
  <si>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</si>
  <si>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TOANO</t>
  </si>
  <si>
    <t>VETTO</t>
  </si>
  <si>
    <t>VEZZANO SUL CROSTOLO</t>
  </si>
  <si>
    <t>VIANO</t>
  </si>
  <si>
    <t>VILLA MINOZZO</t>
  </si>
  <si>
    <t>LUZZARA</t>
  </si>
  <si>
    <t>NOVELLARA</t>
  </si>
  <si>
    <t>CASTELNOVO Nè MONTI</t>
  </si>
  <si>
    <t>M.S.I.</t>
  </si>
  <si>
    <t>P.S.D.I.</t>
  </si>
  <si>
    <t>PARTITO SOCIALISTA DEMOCRATICO ITALIANO</t>
  </si>
  <si>
    <t>SCANDIANO</t>
  </si>
  <si>
    <t xml:space="preserve">SCHEDE BIANCHE </t>
  </si>
  <si>
    <t>SCHEDE E VOTI NULLI</t>
  </si>
  <si>
    <t>SCHEDE CONT. E NON ATTR.</t>
  </si>
  <si>
    <t>COMUNALI NOVEMBRE 1964</t>
  </si>
  <si>
    <t>P.S.I.U.P.</t>
  </si>
  <si>
    <t>PARTITO SOCIALISTA ITALIANO DI UNITA' PROLERIARIA</t>
  </si>
  <si>
    <t>MISTE DI CENTRO SINISTRA</t>
  </si>
  <si>
    <t>MISTE DI SINISTRA</t>
  </si>
  <si>
    <t>ETEROGENEE</t>
  </si>
  <si>
    <t>P.C.I.-P.S.I.U.P.</t>
  </si>
  <si>
    <t>P.L.I.-Ind.</t>
  </si>
  <si>
    <t>Ind.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</si>
</sst>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5"/>
  <sheetViews>
    <sheetView workbookViewId="0" topLeftCell="A1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2935</v>
      </c>
      <c r="E10" s="5"/>
      <c r="F10" s="5"/>
    </row>
    <row r="11" spans="3:6" ht="12.75">
      <c r="C11" s="2" t="s">
        <v>5</v>
      </c>
      <c r="D11" s="14">
        <v>2825</v>
      </c>
      <c r="E11" s="5"/>
      <c r="F11" s="5"/>
    </row>
    <row r="12" spans="3:6" ht="12.75">
      <c r="C12" s="2" t="s">
        <v>6</v>
      </c>
      <c r="D12" s="3">
        <f>D11/D10</f>
        <v>0.9625212947189097</v>
      </c>
      <c r="E12" s="5"/>
      <c r="F12" s="5"/>
    </row>
    <row r="13" spans="3:6" ht="12.75">
      <c r="C13" s="15" t="s">
        <v>71</v>
      </c>
      <c r="D13" s="16">
        <v>166</v>
      </c>
      <c r="E13" s="5"/>
      <c r="F13" s="5"/>
    </row>
    <row r="14" spans="3:6" ht="12.75">
      <c r="C14" s="17" t="s">
        <v>72</v>
      </c>
      <c r="D14" s="18">
        <v>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704</v>
      </c>
      <c r="E18" s="3">
        <f>D18/D25</f>
        <v>0.3097228332600088</v>
      </c>
      <c r="F18" s="2">
        <v>4</v>
      </c>
    </row>
    <row r="19" spans="3:6" ht="12.75">
      <c r="C19" s="2" t="s">
        <v>68</v>
      </c>
      <c r="D19" s="7">
        <v>208</v>
      </c>
      <c r="E19" s="3">
        <f>D19/D25</f>
        <v>0.09150901891772988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1361</v>
      </c>
      <c r="E23" s="3">
        <f>D23/D25</f>
        <v>0.5987681478222613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2273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9"/>
  <dimension ref="C1:F35"/>
  <sheetViews>
    <sheetView workbookViewId="0" topLeftCell="A1">
      <selection activeCell="G25" sqref="G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2622</v>
      </c>
      <c r="E10" s="5"/>
      <c r="F10" s="5"/>
    </row>
    <row r="11" spans="3:6" ht="12.75">
      <c r="C11" s="2" t="s">
        <v>5</v>
      </c>
      <c r="D11" s="14">
        <v>2489</v>
      </c>
      <c r="E11" s="5"/>
      <c r="F11" s="5"/>
    </row>
    <row r="12" spans="3:6" ht="12.75">
      <c r="C12" s="2" t="s">
        <v>6</v>
      </c>
      <c r="D12" s="3">
        <f>D11/D10</f>
        <v>0.9492753623188406</v>
      </c>
      <c r="E12" s="5"/>
      <c r="F12" s="5"/>
    </row>
    <row r="13" spans="3:6" ht="12.75">
      <c r="C13" s="15" t="s">
        <v>71</v>
      </c>
      <c r="D13" s="16">
        <v>43</v>
      </c>
      <c r="E13" s="5"/>
      <c r="F13" s="5"/>
    </row>
    <row r="14" spans="3:6" ht="12.75">
      <c r="C14" s="17" t="s">
        <v>72</v>
      </c>
      <c r="D14" s="18">
        <v>14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317</v>
      </c>
      <c r="E18" s="3">
        <f>D18/D25</f>
        <v>0.13449299957573185</v>
      </c>
      <c r="F18" s="2">
        <v>4</v>
      </c>
    </row>
    <row r="19" spans="3:6" ht="12.75">
      <c r="C19" s="2" t="s">
        <v>68</v>
      </c>
      <c r="D19" s="7">
        <v>80</v>
      </c>
      <c r="E19" s="3">
        <f>D19/D25</f>
        <v>0.03394145099703012</v>
      </c>
      <c r="F19" s="2">
        <v>0</v>
      </c>
    </row>
    <row r="20" spans="3:6" ht="12.75">
      <c r="C20" s="2" t="s">
        <v>17</v>
      </c>
      <c r="D20" s="7">
        <v>278</v>
      </c>
      <c r="E20" s="3">
        <f>D20/D25</f>
        <v>0.11794654221467968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1682</v>
      </c>
      <c r="E23" s="3">
        <f>D23/D25</f>
        <v>0.7136190072125583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2357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/>
  <dimension ref="C1:F35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3743</v>
      </c>
      <c r="E10" s="5"/>
      <c r="F10" s="5"/>
    </row>
    <row r="11" spans="3:6" ht="12.75">
      <c r="C11" s="2" t="s">
        <v>5</v>
      </c>
      <c r="D11" s="14">
        <v>3518</v>
      </c>
      <c r="E11" s="5"/>
      <c r="F11" s="5"/>
    </row>
    <row r="12" spans="3:6" ht="12.75">
      <c r="C12" s="2" t="s">
        <v>6</v>
      </c>
      <c r="D12" s="3">
        <f>D11/D10</f>
        <v>0.9398877905423457</v>
      </c>
      <c r="E12" s="5"/>
      <c r="F12" s="5"/>
    </row>
    <row r="13" spans="3:6" ht="12.75">
      <c r="C13" s="15" t="s">
        <v>71</v>
      </c>
      <c r="D13" s="16">
        <v>63</v>
      </c>
      <c r="E13" s="5"/>
      <c r="F13" s="5"/>
    </row>
    <row r="14" spans="3:6" ht="12.75">
      <c r="C14" s="17" t="s">
        <v>72</v>
      </c>
      <c r="D14" s="18">
        <v>34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1641</v>
      </c>
      <c r="E18" s="3">
        <f>D18/D24</f>
        <v>0.47968430283542823</v>
      </c>
      <c r="F18" s="2">
        <v>11</v>
      </c>
    </row>
    <row r="19" spans="3:6" ht="12.75">
      <c r="C19" s="2" t="s">
        <v>75</v>
      </c>
      <c r="D19" s="7">
        <v>118</v>
      </c>
      <c r="E19" s="3">
        <f>D19/D24</f>
        <v>0.03449283835135925</v>
      </c>
      <c r="F19" s="2">
        <v>0</v>
      </c>
    </row>
    <row r="20" spans="3:6" ht="12.75">
      <c r="C20" s="2" t="s">
        <v>17</v>
      </c>
      <c r="D20" s="7">
        <v>182</v>
      </c>
      <c r="E20" s="3">
        <f>D20/D24</f>
        <v>0.05320081847413037</v>
      </c>
      <c r="F20" s="2">
        <v>1</v>
      </c>
    </row>
    <row r="21" spans="3:6" ht="12.75">
      <c r="C21" s="2" t="s">
        <v>68</v>
      </c>
      <c r="D21" s="7">
        <v>95</v>
      </c>
      <c r="E21" s="3">
        <f>D21/D24</f>
        <v>0.02776965799473838</v>
      </c>
      <c r="F21" s="2">
        <v>0</v>
      </c>
    </row>
    <row r="22" spans="3:6" ht="12.75">
      <c r="C22" s="2" t="s">
        <v>22</v>
      </c>
      <c r="D22" s="7">
        <v>88</v>
      </c>
      <c r="E22" s="3">
        <f>D22/D24</f>
        <v>0.02572347266881029</v>
      </c>
      <c r="F22" s="2">
        <v>0</v>
      </c>
    </row>
    <row r="23" spans="3:6" ht="12.75">
      <c r="C23" s="2" t="s">
        <v>3</v>
      </c>
      <c r="D23" s="7">
        <v>1297</v>
      </c>
      <c r="E23" s="3">
        <f>D23/D24</f>
        <v>0.3791289096755335</v>
      </c>
      <c r="F23" s="2">
        <v>8</v>
      </c>
    </row>
    <row r="24" spans="3:6" ht="12.75">
      <c r="C24" s="6" t="s">
        <v>12</v>
      </c>
      <c r="D24" s="8">
        <f>SUM(D18:D23)</f>
        <v>3421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19</v>
      </c>
      <c r="D34" s="4" t="s">
        <v>20</v>
      </c>
    </row>
    <row r="35" spans="3:4" ht="12.75">
      <c r="C35" s="4" t="s">
        <v>75</v>
      </c>
      <c r="D35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4"/>
  <dimension ref="C1:F35"/>
  <sheetViews>
    <sheetView workbookViewId="0" topLeftCell="A1">
      <selection activeCell="G29" sqref="G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5860</v>
      </c>
      <c r="E10" s="5"/>
      <c r="F10" s="5"/>
    </row>
    <row r="11" spans="3:6" ht="12.75">
      <c r="C11" s="2" t="s">
        <v>5</v>
      </c>
      <c r="D11" s="14">
        <v>5652</v>
      </c>
      <c r="E11" s="5"/>
      <c r="F11" s="5"/>
    </row>
    <row r="12" spans="3:6" ht="12.75">
      <c r="C12" s="2" t="s">
        <v>6</v>
      </c>
      <c r="D12" s="3">
        <f>D11/D10</f>
        <v>0.9645051194539249</v>
      </c>
      <c r="E12" s="5"/>
      <c r="F12" s="5"/>
    </row>
    <row r="13" spans="3:6" ht="12.75">
      <c r="C13" s="15" t="s">
        <v>71</v>
      </c>
      <c r="D13" s="16">
        <v>95</v>
      </c>
      <c r="E13" s="5"/>
      <c r="F13" s="5"/>
    </row>
    <row r="14" spans="3:6" ht="12.75">
      <c r="C14" s="17" t="s">
        <v>72</v>
      </c>
      <c r="D14" s="18">
        <v>42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2718</v>
      </c>
      <c r="E18" s="3">
        <f>D18/D24</f>
        <v>0.4928377153218495</v>
      </c>
      <c r="F18" s="2">
        <v>11</v>
      </c>
    </row>
    <row r="19" spans="3:6" ht="12.75">
      <c r="C19" s="2" t="s">
        <v>75</v>
      </c>
      <c r="D19" s="7">
        <v>185</v>
      </c>
      <c r="E19" s="3">
        <f>D19/D24</f>
        <v>0.033544877606527655</v>
      </c>
      <c r="F19" s="2">
        <v>0</v>
      </c>
    </row>
    <row r="20" spans="3:6" ht="12.75">
      <c r="C20" s="2" t="s">
        <v>68</v>
      </c>
      <c r="D20" s="7">
        <v>244</v>
      </c>
      <c r="E20" s="3">
        <f>D20/D24</f>
        <v>0.0442429737080689</v>
      </c>
      <c r="F20" s="2">
        <v>1</v>
      </c>
    </row>
    <row r="21" spans="3:6" ht="12.75">
      <c r="C21" s="2" t="s">
        <v>17</v>
      </c>
      <c r="D21" s="7">
        <v>641</v>
      </c>
      <c r="E21" s="3">
        <f>D21/D24</f>
        <v>0.11622846781504986</v>
      </c>
      <c r="F21" s="2">
        <v>2</v>
      </c>
    </row>
    <row r="22" spans="3:6" ht="12.75">
      <c r="C22" s="2" t="s">
        <v>3</v>
      </c>
      <c r="D22" s="7">
        <v>1674</v>
      </c>
      <c r="E22" s="3">
        <f>D22/D24</f>
        <v>0.30353581142339076</v>
      </c>
      <c r="F22" s="2">
        <v>6</v>
      </c>
    </row>
    <row r="23" spans="3:6" ht="12.75">
      <c r="C23" s="2" t="s">
        <v>22</v>
      </c>
      <c r="D23" s="7">
        <v>53</v>
      </c>
      <c r="E23" s="3">
        <f>D23/D24</f>
        <v>0.009610154125113327</v>
      </c>
      <c r="F23" s="2">
        <v>0</v>
      </c>
    </row>
    <row r="24" spans="3:6" ht="12.75">
      <c r="C24" s="6" t="s">
        <v>12</v>
      </c>
      <c r="D24" s="8">
        <f>SUM(D18:D23)</f>
        <v>5515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19</v>
      </c>
      <c r="D34" s="4" t="s">
        <v>20</v>
      </c>
    </row>
    <row r="35" spans="3:4" ht="12.75">
      <c r="C35" s="4" t="s">
        <v>75</v>
      </c>
      <c r="D35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5"/>
  <dimension ref="C1:F33"/>
  <sheetViews>
    <sheetView workbookViewId="0" topLeftCell="A1">
      <selection activeCell="C38" sqref="C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4067</v>
      </c>
      <c r="E10" s="5"/>
      <c r="F10" s="5"/>
    </row>
    <row r="11" spans="3:6" ht="12.75">
      <c r="C11" s="2" t="s">
        <v>5</v>
      </c>
      <c r="D11" s="14">
        <v>3906</v>
      </c>
      <c r="E11" s="5"/>
      <c r="F11" s="5"/>
    </row>
    <row r="12" spans="3:6" ht="12.75">
      <c r="C12" s="2" t="s">
        <v>6</v>
      </c>
      <c r="D12" s="3">
        <f>D11/D10</f>
        <v>0.9604130808950087</v>
      </c>
      <c r="E12" s="5"/>
      <c r="F12" s="5"/>
    </row>
    <row r="13" spans="3:6" ht="12.75">
      <c r="C13" s="15" t="s">
        <v>71</v>
      </c>
      <c r="D13" s="16">
        <v>72</v>
      </c>
      <c r="E13" s="5"/>
      <c r="F13" s="5"/>
    </row>
    <row r="14" spans="3:6" ht="12.75">
      <c r="C14" s="17" t="s">
        <v>72</v>
      </c>
      <c r="D14" s="18">
        <v>27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1787</v>
      </c>
      <c r="E18" s="3">
        <f>D18/D23</f>
        <v>0.46939847649067507</v>
      </c>
      <c r="F18" s="2">
        <v>10</v>
      </c>
    </row>
    <row r="19" spans="3:6" ht="12.75">
      <c r="C19" s="2" t="s">
        <v>68</v>
      </c>
      <c r="D19" s="7">
        <v>196</v>
      </c>
      <c r="E19" s="3">
        <f>D19/D23</f>
        <v>0.05148410822169688</v>
      </c>
      <c r="F19" s="2">
        <v>1</v>
      </c>
    </row>
    <row r="20" spans="3:6" ht="12.75">
      <c r="C20" s="2" t="s">
        <v>67</v>
      </c>
      <c r="D20" s="7">
        <v>68</v>
      </c>
      <c r="E20" s="3">
        <f>D20/D23</f>
        <v>0.017861833464670344</v>
      </c>
      <c r="F20" s="2">
        <v>0</v>
      </c>
    </row>
    <row r="21" spans="3:6" ht="12.75">
      <c r="C21" s="2" t="s">
        <v>3</v>
      </c>
      <c r="D21" s="7">
        <v>1491</v>
      </c>
      <c r="E21" s="3">
        <f>D21/D23</f>
        <v>0.39164696611505123</v>
      </c>
      <c r="F21" s="2">
        <v>8</v>
      </c>
    </row>
    <row r="22" spans="3:6" ht="12.75">
      <c r="C22" s="2" t="s">
        <v>17</v>
      </c>
      <c r="D22" s="7">
        <v>265</v>
      </c>
      <c r="E22" s="3">
        <f>D22/D23</f>
        <v>0.06960861570790648</v>
      </c>
      <c r="F22" s="2">
        <v>1</v>
      </c>
    </row>
    <row r="23" spans="3:6" ht="12.75">
      <c r="C23" s="6" t="s">
        <v>12</v>
      </c>
      <c r="D23" s="8">
        <f>SUM(D18:D22)</f>
        <v>3807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67</v>
      </c>
      <c r="D33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/>
  <dimension ref="C1:F33"/>
  <sheetViews>
    <sheetView workbookViewId="0" topLeftCell="A1">
      <selection activeCell="C31" sqref="C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4747</v>
      </c>
      <c r="E10" s="5"/>
      <c r="F10" s="5"/>
    </row>
    <row r="11" spans="3:6" ht="12.75">
      <c r="C11" s="2" t="s">
        <v>5</v>
      </c>
      <c r="D11" s="14">
        <v>4543</v>
      </c>
      <c r="E11" s="5"/>
      <c r="F11" s="5"/>
    </row>
    <row r="12" spans="3:6" ht="12.75">
      <c r="C12" s="2" t="s">
        <v>6</v>
      </c>
      <c r="D12" s="3">
        <f>D11/D10</f>
        <v>0.9570254897830208</v>
      </c>
      <c r="E12" s="5"/>
      <c r="F12" s="5"/>
    </row>
    <row r="13" spans="3:6" ht="12.75">
      <c r="C13" s="15" t="s">
        <v>71</v>
      </c>
      <c r="D13" s="16">
        <v>94</v>
      </c>
      <c r="E13" s="5"/>
      <c r="F13" s="5"/>
    </row>
    <row r="14" spans="3:6" ht="12.75">
      <c r="C14" s="17" t="s">
        <v>72</v>
      </c>
      <c r="D14" s="18">
        <v>25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1870</v>
      </c>
      <c r="E18" s="3">
        <f>D18/D23</f>
        <v>0.42269439421338156</v>
      </c>
      <c r="F18" s="2">
        <v>9</v>
      </c>
    </row>
    <row r="19" spans="3:6" ht="12.75">
      <c r="C19" s="2" t="s">
        <v>68</v>
      </c>
      <c r="D19" s="7">
        <v>211</v>
      </c>
      <c r="E19" s="3">
        <f>D19/D23</f>
        <v>0.04769439421338156</v>
      </c>
      <c r="F19" s="2">
        <v>1</v>
      </c>
    </row>
    <row r="20" spans="3:6" ht="12.75">
      <c r="C20" s="2" t="s">
        <v>75</v>
      </c>
      <c r="D20" s="7">
        <v>187</v>
      </c>
      <c r="E20" s="3">
        <f>D20/D23</f>
        <v>0.04226943942133816</v>
      </c>
      <c r="F20" s="2">
        <v>0</v>
      </c>
    </row>
    <row r="21" spans="3:6" ht="12.75">
      <c r="C21" s="2" t="s">
        <v>3</v>
      </c>
      <c r="D21" s="7">
        <v>1974</v>
      </c>
      <c r="E21" s="3">
        <f>D21/D23</f>
        <v>0.4462025316455696</v>
      </c>
      <c r="F21" s="2">
        <v>10</v>
      </c>
    </row>
    <row r="22" spans="3:6" ht="12.75">
      <c r="C22" s="2" t="s">
        <v>17</v>
      </c>
      <c r="D22" s="7">
        <v>182</v>
      </c>
      <c r="E22" s="3">
        <f>D22/D23</f>
        <v>0.04113924050632911</v>
      </c>
      <c r="F22" s="2">
        <v>0</v>
      </c>
    </row>
    <row r="23" spans="3:6" ht="12.75">
      <c r="C23" s="6" t="s">
        <v>12</v>
      </c>
      <c r="D23" s="8">
        <f>SUM(D18:D22)</f>
        <v>4424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75</v>
      </c>
      <c r="D33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/>
  <dimension ref="C1:F37"/>
  <sheetViews>
    <sheetView workbookViewId="0" topLeftCell="A1">
      <selection activeCell="D46" sqref="D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4730</v>
      </c>
      <c r="E10" s="5"/>
      <c r="F10" s="5"/>
    </row>
    <row r="11" spans="3:6" ht="12.75">
      <c r="C11" s="2" t="s">
        <v>5</v>
      </c>
      <c r="D11" s="14">
        <v>4579</v>
      </c>
      <c r="E11" s="5"/>
      <c r="F11" s="5"/>
    </row>
    <row r="12" spans="3:6" ht="12.75">
      <c r="C12" s="2" t="s">
        <v>6</v>
      </c>
      <c r="D12" s="3">
        <f>D11/D10</f>
        <v>0.968076109936575</v>
      </c>
      <c r="E12" s="5"/>
      <c r="F12" s="5"/>
    </row>
    <row r="13" spans="3:6" ht="12.75">
      <c r="C13" s="15" t="s">
        <v>71</v>
      </c>
      <c r="D13" s="16">
        <v>85</v>
      </c>
      <c r="E13" s="5"/>
      <c r="F13" s="5"/>
    </row>
    <row r="14" spans="3:6" ht="12.75">
      <c r="C14" s="17" t="s">
        <v>72</v>
      </c>
      <c r="D14" s="18">
        <v>34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2306</v>
      </c>
      <c r="E18" s="3">
        <f>D18/D25</f>
        <v>0.5170403587443946</v>
      </c>
      <c r="F18" s="2">
        <v>12</v>
      </c>
    </row>
    <row r="19" spans="3:6" ht="12.75">
      <c r="C19" s="2" t="s">
        <v>68</v>
      </c>
      <c r="D19" s="7">
        <v>313</v>
      </c>
      <c r="E19" s="3">
        <f>D19/D25</f>
        <v>0.07017937219730942</v>
      </c>
      <c r="F19" s="2">
        <v>1</v>
      </c>
    </row>
    <row r="20" spans="3:6" ht="12.75">
      <c r="C20" s="2" t="s">
        <v>75</v>
      </c>
      <c r="D20" s="7">
        <v>165</v>
      </c>
      <c r="E20" s="3">
        <f>D20/D25</f>
        <v>0.03699551569506727</v>
      </c>
      <c r="F20" s="2">
        <v>0</v>
      </c>
    </row>
    <row r="21" spans="3:6" ht="12.75">
      <c r="C21" s="2" t="s">
        <v>3</v>
      </c>
      <c r="D21" s="7">
        <v>1065</v>
      </c>
      <c r="E21" s="3">
        <f>D21/D25</f>
        <v>0.23878923766816143</v>
      </c>
      <c r="F21" s="2">
        <v>5</v>
      </c>
    </row>
    <row r="22" spans="3:6" ht="12.75">
      <c r="C22" s="2" t="s">
        <v>17</v>
      </c>
      <c r="D22" s="7">
        <v>296</v>
      </c>
      <c r="E22" s="3">
        <f>D22/D25</f>
        <v>0.06636771300448431</v>
      </c>
      <c r="F22" s="2">
        <v>1</v>
      </c>
    </row>
    <row r="23" spans="3:6" ht="12.75">
      <c r="C23" s="2" t="s">
        <v>22</v>
      </c>
      <c r="D23" s="7">
        <v>135</v>
      </c>
      <c r="E23" s="3">
        <f>D23/D25</f>
        <v>0.030269058295964126</v>
      </c>
      <c r="F23" s="2">
        <v>0</v>
      </c>
    </row>
    <row r="24" spans="3:6" ht="12.75">
      <c r="C24" s="2" t="s">
        <v>67</v>
      </c>
      <c r="D24" s="7">
        <v>180</v>
      </c>
      <c r="E24" s="3">
        <f>D24/D25</f>
        <v>0.04035874439461883</v>
      </c>
      <c r="F24" s="2">
        <v>1</v>
      </c>
    </row>
    <row r="25" spans="3:6" ht="12.75">
      <c r="C25" s="6" t="s">
        <v>12</v>
      </c>
      <c r="D25" s="8">
        <f>SUM(D18:D24)</f>
        <v>4460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75</v>
      </c>
      <c r="D35" s="4" t="s">
        <v>76</v>
      </c>
    </row>
    <row r="36" spans="3:4" ht="12.75">
      <c r="C36" s="4" t="s">
        <v>67</v>
      </c>
      <c r="D36" s="4" t="s">
        <v>21</v>
      </c>
    </row>
    <row r="37" spans="3:4" ht="12.75">
      <c r="C37" s="4" t="s">
        <v>19</v>
      </c>
      <c r="D37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8"/>
  <dimension ref="C1:F35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6855</v>
      </c>
      <c r="E10" s="5"/>
      <c r="F10" s="5"/>
    </row>
    <row r="11" spans="3:6" ht="12.75">
      <c r="C11" s="2" t="s">
        <v>5</v>
      </c>
      <c r="D11" s="14">
        <v>6467</v>
      </c>
      <c r="E11" s="5"/>
      <c r="F11" s="5"/>
    </row>
    <row r="12" spans="3:6" ht="12.75">
      <c r="C12" s="2" t="s">
        <v>6</v>
      </c>
      <c r="D12" s="3">
        <f>D11/D10</f>
        <v>0.9433989788475565</v>
      </c>
      <c r="E12" s="5"/>
      <c r="F12" s="5"/>
    </row>
    <row r="13" spans="3:6" ht="12.75">
      <c r="C13" s="15" t="s">
        <v>71</v>
      </c>
      <c r="D13" s="16">
        <v>147</v>
      </c>
      <c r="E13" s="5"/>
      <c r="F13" s="5"/>
    </row>
    <row r="14" spans="3:6" ht="12.75">
      <c r="C14" s="17" t="s">
        <v>72</v>
      </c>
      <c r="D14" s="18">
        <v>64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2575</v>
      </c>
      <c r="E18" s="3">
        <f>D18/D24</f>
        <v>0.4116048593350384</v>
      </c>
      <c r="F18" s="2">
        <v>9</v>
      </c>
    </row>
    <row r="19" spans="3:6" ht="12.75">
      <c r="C19" s="2" t="s">
        <v>75</v>
      </c>
      <c r="D19" s="7">
        <v>327</v>
      </c>
      <c r="E19" s="3">
        <f>D19/D24</f>
        <v>0.052269820971867005</v>
      </c>
      <c r="F19" s="2">
        <v>1</v>
      </c>
    </row>
    <row r="20" spans="3:6" ht="12.75">
      <c r="C20" s="2" t="s">
        <v>17</v>
      </c>
      <c r="D20" s="7">
        <v>376</v>
      </c>
      <c r="E20" s="3">
        <f>D20/D24</f>
        <v>0.06010230179028133</v>
      </c>
      <c r="F20" s="2">
        <v>1</v>
      </c>
    </row>
    <row r="21" spans="3:6" ht="12.75">
      <c r="C21" s="2" t="s">
        <v>68</v>
      </c>
      <c r="D21" s="7">
        <v>273</v>
      </c>
      <c r="E21" s="3">
        <f>D21/D24</f>
        <v>0.0436381074168798</v>
      </c>
      <c r="F21" s="2">
        <v>0</v>
      </c>
    </row>
    <row r="22" spans="3:6" ht="12.75">
      <c r="C22" s="2" t="s">
        <v>22</v>
      </c>
      <c r="D22" s="7">
        <v>182</v>
      </c>
      <c r="E22" s="3">
        <f>D22/D24</f>
        <v>0.029092071611253198</v>
      </c>
      <c r="F22" s="2">
        <v>0</v>
      </c>
    </row>
    <row r="23" spans="3:6" ht="12.75">
      <c r="C23" s="2" t="s">
        <v>3</v>
      </c>
      <c r="D23" s="7">
        <v>2523</v>
      </c>
      <c r="E23" s="3">
        <f>D23/D24</f>
        <v>0.4032928388746803</v>
      </c>
      <c r="F23" s="2">
        <v>9</v>
      </c>
    </row>
    <row r="24" spans="3:6" ht="12.75">
      <c r="C24" s="6" t="s">
        <v>12</v>
      </c>
      <c r="D24" s="8">
        <f>SUM(D18:D23)</f>
        <v>6256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60"/>
  <dimension ref="C1:F35"/>
  <sheetViews>
    <sheetView workbookViewId="0" topLeftCell="A1">
      <selection activeCell="D48" sqref="D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3908</v>
      </c>
      <c r="E10" s="5"/>
      <c r="F10" s="5"/>
    </row>
    <row r="11" spans="3:6" ht="12.75">
      <c r="C11" s="2" t="s">
        <v>5</v>
      </c>
      <c r="D11" s="14">
        <v>3737</v>
      </c>
      <c r="E11" s="5"/>
      <c r="F11" s="5"/>
    </row>
    <row r="12" spans="3:6" ht="12.75">
      <c r="C12" s="2" t="s">
        <v>6</v>
      </c>
      <c r="D12" s="3">
        <f>D11/D10</f>
        <v>0.956243602865916</v>
      </c>
      <c r="E12" s="5"/>
      <c r="F12" s="5"/>
    </row>
    <row r="13" spans="3:6" ht="12.75">
      <c r="C13" s="15" t="s">
        <v>71</v>
      </c>
      <c r="D13" s="16">
        <v>182</v>
      </c>
      <c r="E13" s="5"/>
      <c r="F13" s="5"/>
    </row>
    <row r="14" spans="3:6" ht="12.75">
      <c r="C14" s="17" t="s">
        <v>72</v>
      </c>
      <c r="D14" s="18">
        <v>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791</v>
      </c>
      <c r="E18" s="3">
        <f>D18/D25</f>
        <v>0.23868436934218468</v>
      </c>
      <c r="F18" s="2">
        <v>4</v>
      </c>
    </row>
    <row r="19" spans="3:6" ht="12.75">
      <c r="C19" s="2" t="s">
        <v>68</v>
      </c>
      <c r="D19" s="7">
        <v>219</v>
      </c>
      <c r="E19" s="3">
        <f>D19/D25</f>
        <v>0.06608328304164152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2304</v>
      </c>
      <c r="E23" s="3">
        <f>D23/D25</f>
        <v>0.6952323476161738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3314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61"/>
  <dimension ref="C1:F35"/>
  <sheetViews>
    <sheetView workbookViewId="0" topLeftCell="A1">
      <selection activeCell="G29" sqref="G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2875</v>
      </c>
      <c r="E10" s="5"/>
      <c r="F10" s="5"/>
    </row>
    <row r="11" spans="3:6" ht="12.75">
      <c r="C11" s="2" t="s">
        <v>5</v>
      </c>
      <c r="D11" s="14">
        <v>2748</v>
      </c>
      <c r="E11" s="5"/>
      <c r="F11" s="5"/>
    </row>
    <row r="12" spans="3:6" ht="12.75">
      <c r="C12" s="2" t="s">
        <v>6</v>
      </c>
      <c r="D12" s="3">
        <f>D11/D10</f>
        <v>0.9558260869565217</v>
      </c>
      <c r="E12" s="5"/>
      <c r="F12" s="5"/>
    </row>
    <row r="13" spans="3:6" ht="12.75">
      <c r="C13" s="15" t="s">
        <v>71</v>
      </c>
      <c r="D13" s="16">
        <v>183</v>
      </c>
      <c r="E13" s="5"/>
      <c r="F13" s="5"/>
    </row>
    <row r="14" spans="3:6" ht="12.75">
      <c r="C14" s="17" t="s">
        <v>72</v>
      </c>
      <c r="D14" s="18">
        <v>16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1363</v>
      </c>
      <c r="E21" s="3">
        <f>D21/D25</f>
        <v>0.5905545927209706</v>
      </c>
      <c r="F21" s="2">
        <v>16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945</v>
      </c>
      <c r="E23" s="3">
        <f>D23/D25</f>
        <v>0.40944540727902945</v>
      </c>
      <c r="F23" s="2">
        <v>4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2308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62"/>
  <dimension ref="C1:F35"/>
  <sheetViews>
    <sheetView workbookViewId="0" topLeftCell="A1">
      <selection activeCell="D48" sqref="D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1274</v>
      </c>
      <c r="E10" s="5"/>
      <c r="F10" s="5"/>
    </row>
    <row r="11" spans="3:6" ht="12.75">
      <c r="C11" s="2" t="s">
        <v>5</v>
      </c>
      <c r="D11" s="14">
        <v>1116</v>
      </c>
      <c r="E11" s="5"/>
      <c r="F11" s="5"/>
    </row>
    <row r="12" spans="3:6" ht="12.75">
      <c r="C12" s="2" t="s">
        <v>6</v>
      </c>
      <c r="D12" s="3">
        <f>D11/D10</f>
        <v>0.8759811616954474</v>
      </c>
      <c r="E12" s="5"/>
      <c r="F12" s="5"/>
    </row>
    <row r="13" spans="3:6" ht="12.75">
      <c r="C13" s="15" t="s">
        <v>71</v>
      </c>
      <c r="D13" s="16">
        <v>42</v>
      </c>
      <c r="E13" s="5"/>
      <c r="F13" s="5"/>
    </row>
    <row r="14" spans="3:6" ht="12.75">
      <c r="C14" s="17" t="s">
        <v>72</v>
      </c>
      <c r="D14" s="18">
        <v>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467</v>
      </c>
      <c r="E18" s="3">
        <f>D18/D25</f>
        <v>0.45829244357212956</v>
      </c>
      <c r="F18" s="2">
        <v>3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552</v>
      </c>
      <c r="E21" s="3">
        <f>D21/D25</f>
        <v>0.5417075564278705</v>
      </c>
      <c r="F21" s="2">
        <v>12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0</v>
      </c>
      <c r="E23" s="3">
        <f>D23/D25</f>
        <v>0</v>
      </c>
      <c r="F23" s="2">
        <v>0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1019</v>
      </c>
      <c r="E25" s="9"/>
      <c r="F25" s="6">
        <f>SUM(F18:F24)</f>
        <v>15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C1:F34"/>
  <sheetViews>
    <sheetView workbookViewId="0" topLeftCell="A1">
      <selection activeCell="J20" sqref="J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3863</v>
      </c>
      <c r="E10" s="5"/>
      <c r="F10" s="5"/>
    </row>
    <row r="11" spans="3:6" ht="12.75">
      <c r="C11" s="2" t="s">
        <v>5</v>
      </c>
      <c r="D11" s="14">
        <v>3732</v>
      </c>
      <c r="E11" s="5"/>
      <c r="F11" s="5"/>
    </row>
    <row r="12" spans="3:6" ht="12.75">
      <c r="C12" s="2" t="s">
        <v>6</v>
      </c>
      <c r="D12" s="3">
        <f>D11/D10</f>
        <v>0.9660885322288377</v>
      </c>
      <c r="E12" s="5"/>
      <c r="F12" s="5"/>
    </row>
    <row r="13" spans="3:6" ht="12.75">
      <c r="C13" s="15" t="s">
        <v>71</v>
      </c>
      <c r="D13" s="16">
        <v>72</v>
      </c>
      <c r="E13" s="5"/>
      <c r="F13" s="5"/>
    </row>
    <row r="14" spans="3:6" ht="12.75">
      <c r="C14" s="17" t="s">
        <v>72</v>
      </c>
      <c r="D14" s="18">
        <v>21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2392</v>
      </c>
      <c r="E18" s="3">
        <f>D18/D23</f>
        <v>0.6573234405056334</v>
      </c>
      <c r="F18" s="2">
        <v>14</v>
      </c>
    </row>
    <row r="19" spans="3:6" ht="12.75">
      <c r="C19" s="2" t="s">
        <v>75</v>
      </c>
      <c r="D19" s="7">
        <v>98</v>
      </c>
      <c r="E19" s="3">
        <f>D19/D23</f>
        <v>0.026930475405331136</v>
      </c>
      <c r="F19" s="2">
        <v>0</v>
      </c>
    </row>
    <row r="20" spans="3:6" ht="12.75">
      <c r="C20" s="2" t="s">
        <v>68</v>
      </c>
      <c r="D20" s="7">
        <v>178</v>
      </c>
      <c r="E20" s="3">
        <f>D20/D23</f>
        <v>0.04891453696070349</v>
      </c>
      <c r="F20" s="2">
        <v>1</v>
      </c>
    </row>
    <row r="21" spans="3:6" ht="12.75">
      <c r="C21" s="2" t="s">
        <v>17</v>
      </c>
      <c r="D21" s="7">
        <v>260</v>
      </c>
      <c r="E21" s="3">
        <f>D21/D23</f>
        <v>0.07144820005496015</v>
      </c>
      <c r="F21" s="2">
        <v>1</v>
      </c>
    </row>
    <row r="22" spans="3:6" ht="12.75">
      <c r="C22" s="2" t="s">
        <v>3</v>
      </c>
      <c r="D22" s="7">
        <v>711</v>
      </c>
      <c r="E22" s="3">
        <f>D22/D23</f>
        <v>0.1953833470733718</v>
      </c>
      <c r="F22" s="2">
        <v>4</v>
      </c>
    </row>
    <row r="23" spans="3:6" ht="12.75">
      <c r="C23" s="6" t="s">
        <v>12</v>
      </c>
      <c r="D23" s="8">
        <f>SUM(D18:D22)</f>
        <v>3639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19</v>
      </c>
      <c r="D33" s="4" t="s">
        <v>20</v>
      </c>
    </row>
    <row r="34" spans="3:4" ht="12.75">
      <c r="C34" s="4" t="s">
        <v>75</v>
      </c>
      <c r="D34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/>
  <dimension ref="C1:F35"/>
  <sheetViews>
    <sheetView workbookViewId="0" topLeftCell="A1">
      <selection activeCell="G22" sqref="G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14135</v>
      </c>
      <c r="E10" s="5"/>
      <c r="F10" s="5"/>
    </row>
    <row r="11" spans="3:6" ht="12.75">
      <c r="C11" s="2" t="s">
        <v>5</v>
      </c>
      <c r="D11" s="14">
        <v>13678</v>
      </c>
      <c r="E11" s="5"/>
      <c r="F11" s="5"/>
    </row>
    <row r="12" spans="3:6" ht="12.75">
      <c r="C12" s="2" t="s">
        <v>6</v>
      </c>
      <c r="D12" s="3">
        <f>D11/D10</f>
        <v>0.9676689069685178</v>
      </c>
      <c r="E12" s="5"/>
      <c r="F12" s="5"/>
    </row>
    <row r="13" spans="3:6" ht="12.75">
      <c r="C13" s="15" t="s">
        <v>71</v>
      </c>
      <c r="D13" s="16">
        <v>254</v>
      </c>
      <c r="E13" s="5"/>
      <c r="F13" s="5"/>
    </row>
    <row r="14" spans="3:6" ht="12.75">
      <c r="C14" s="17" t="s">
        <v>72</v>
      </c>
      <c r="D14" s="18">
        <v>71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7492</v>
      </c>
      <c r="E18" s="3">
        <f>D18/D24</f>
        <v>0.5610724181831798</v>
      </c>
      <c r="F18" s="2">
        <v>18</v>
      </c>
    </row>
    <row r="19" spans="3:6" ht="12.75">
      <c r="C19" s="2" t="s">
        <v>75</v>
      </c>
      <c r="D19" s="7">
        <v>369</v>
      </c>
      <c r="E19" s="3">
        <f>D19/D24</f>
        <v>0.027634239496742305</v>
      </c>
      <c r="F19" s="2">
        <v>0</v>
      </c>
    </row>
    <row r="20" spans="3:6" ht="12.75">
      <c r="C20" s="2" t="s">
        <v>22</v>
      </c>
      <c r="D20" s="7">
        <v>451</v>
      </c>
      <c r="E20" s="3">
        <f>D20/D24</f>
        <v>0.03377518160712949</v>
      </c>
      <c r="F20" s="2">
        <v>1</v>
      </c>
    </row>
    <row r="21" spans="3:6" ht="12.75">
      <c r="C21" s="2" t="s">
        <v>3</v>
      </c>
      <c r="D21" s="7">
        <v>3688</v>
      </c>
      <c r="E21" s="3">
        <f>D21/D24</f>
        <v>0.27619261589155997</v>
      </c>
      <c r="F21" s="2">
        <v>9</v>
      </c>
    </row>
    <row r="22" spans="3:6" ht="12.75">
      <c r="C22" s="2" t="s">
        <v>17</v>
      </c>
      <c r="D22" s="7">
        <v>777</v>
      </c>
      <c r="E22" s="3">
        <f>D22/D24</f>
        <v>0.0581891709728151</v>
      </c>
      <c r="F22" s="2">
        <v>1</v>
      </c>
    </row>
    <row r="23" spans="3:6" ht="12.75">
      <c r="C23" s="2" t="s">
        <v>68</v>
      </c>
      <c r="D23" s="7">
        <v>576</v>
      </c>
      <c r="E23" s="3">
        <f>D23/D24</f>
        <v>0.043136373848573356</v>
      </c>
      <c r="F23" s="2">
        <v>1</v>
      </c>
    </row>
    <row r="24" spans="3:6" ht="12.75">
      <c r="C24" s="6" t="s">
        <v>12</v>
      </c>
      <c r="D24" s="8">
        <f>SUM(D18:D23)</f>
        <v>13353</v>
      </c>
      <c r="E24" s="9"/>
      <c r="F24" s="6">
        <f>SUM(F18:F23)</f>
        <v>30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C1:F33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3716</v>
      </c>
      <c r="E10" s="5"/>
      <c r="F10" s="5"/>
    </row>
    <row r="11" spans="3:6" ht="12.75">
      <c r="C11" s="2" t="s">
        <v>5</v>
      </c>
      <c r="D11" s="14">
        <v>3626</v>
      </c>
      <c r="E11" s="5"/>
      <c r="F11" s="5"/>
    </row>
    <row r="12" spans="3:6" ht="12.75">
      <c r="C12" s="2" t="s">
        <v>6</v>
      </c>
      <c r="D12" s="3">
        <f>D11/D10</f>
        <v>0.9757804090419806</v>
      </c>
      <c r="E12" s="5"/>
      <c r="F12" s="5"/>
    </row>
    <row r="13" spans="3:6" ht="12.75">
      <c r="C13" s="15" t="s">
        <v>71</v>
      </c>
      <c r="D13" s="16">
        <v>85</v>
      </c>
      <c r="E13" s="5"/>
      <c r="F13" s="5"/>
    </row>
    <row r="14" spans="3:6" ht="12.75">
      <c r="C14" s="17" t="s">
        <v>72</v>
      </c>
      <c r="D14" s="18">
        <v>29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80</v>
      </c>
      <c r="D18" s="7">
        <v>2098</v>
      </c>
      <c r="E18" s="3">
        <f>D18/D22</f>
        <v>0.5973804100227791</v>
      </c>
      <c r="F18" s="2">
        <v>13</v>
      </c>
    </row>
    <row r="19" spans="3:6" ht="12.75">
      <c r="C19" s="2" t="s">
        <v>17</v>
      </c>
      <c r="D19" s="7">
        <v>363</v>
      </c>
      <c r="E19" s="3">
        <f>D19/D22</f>
        <v>0.10335990888382687</v>
      </c>
      <c r="F19" s="2">
        <v>2</v>
      </c>
    </row>
    <row r="20" spans="3:6" ht="12.75">
      <c r="C20" s="2" t="s">
        <v>68</v>
      </c>
      <c r="D20" s="7">
        <v>273</v>
      </c>
      <c r="E20" s="3">
        <f>D20/D22</f>
        <v>0.07773348519362187</v>
      </c>
      <c r="F20" s="2">
        <v>1</v>
      </c>
    </row>
    <row r="21" spans="3:6" ht="12.75">
      <c r="C21" s="2" t="s">
        <v>3</v>
      </c>
      <c r="D21" s="7">
        <v>778</v>
      </c>
      <c r="E21" s="3">
        <f>D21/D22</f>
        <v>0.2215261958997722</v>
      </c>
      <c r="F21" s="2">
        <v>4</v>
      </c>
    </row>
    <row r="22" spans="3:6" ht="12.75">
      <c r="C22" s="6" t="s">
        <v>12</v>
      </c>
      <c r="D22" s="8">
        <f>SUM(D18:D21)</f>
        <v>3512</v>
      </c>
      <c r="E22" s="9"/>
      <c r="F22" s="6">
        <f>SUM(F18:F21)</f>
        <v>20</v>
      </c>
    </row>
    <row r="26" ht="12.75">
      <c r="C26" s="12" t="s">
        <v>13</v>
      </c>
    </row>
    <row r="28" spans="3:4" ht="12.75">
      <c r="C28" s="4" t="s">
        <v>3</v>
      </c>
      <c r="D28" s="4" t="s">
        <v>14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68</v>
      </c>
      <c r="D31" s="4" t="s">
        <v>69</v>
      </c>
    </row>
    <row r="32" spans="3:4" ht="12.75">
      <c r="C32" s="4" t="s">
        <v>75</v>
      </c>
      <c r="D32" s="4" t="s">
        <v>76</v>
      </c>
    </row>
    <row r="33" spans="3:4" ht="12.75">
      <c r="C33" s="4" t="s">
        <v>19</v>
      </c>
      <c r="D33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/>
  <dimension ref="C1:F35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3367</v>
      </c>
      <c r="E10" s="5"/>
      <c r="F10" s="5"/>
    </row>
    <row r="11" spans="3:6" ht="12.75">
      <c r="C11" s="2" t="s">
        <v>5</v>
      </c>
      <c r="D11" s="14">
        <v>3243</v>
      </c>
      <c r="E11" s="5"/>
      <c r="F11" s="5"/>
    </row>
    <row r="12" spans="3:6" ht="12.75">
      <c r="C12" s="2" t="s">
        <v>6</v>
      </c>
      <c r="D12" s="3">
        <f>D11/D10</f>
        <v>0.9631719631719632</v>
      </c>
      <c r="E12" s="5"/>
      <c r="F12" s="5"/>
    </row>
    <row r="13" spans="3:6" ht="12.75">
      <c r="C13" s="15" t="s">
        <v>71</v>
      </c>
      <c r="D13" s="16">
        <v>49</v>
      </c>
      <c r="E13" s="5"/>
      <c r="F13" s="5"/>
    </row>
    <row r="14" spans="3:6" ht="12.75">
      <c r="C14" s="17" t="s">
        <v>72</v>
      </c>
      <c r="D14" s="18">
        <v>22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1375</v>
      </c>
      <c r="E18" s="3">
        <f>D18/D24</f>
        <v>0.43348045397225726</v>
      </c>
      <c r="F18" s="2">
        <v>9</v>
      </c>
    </row>
    <row r="19" spans="3:6" ht="12.75">
      <c r="C19" s="2" t="s">
        <v>75</v>
      </c>
      <c r="D19" s="7">
        <v>503</v>
      </c>
      <c r="E19" s="3">
        <f>D19/D24</f>
        <v>0.1585750315258512</v>
      </c>
      <c r="F19" s="2">
        <v>3</v>
      </c>
    </row>
    <row r="20" spans="3:6" ht="12.75">
      <c r="C20" s="2" t="s">
        <v>68</v>
      </c>
      <c r="D20" s="7">
        <v>145</v>
      </c>
      <c r="E20" s="3">
        <f>D20/D24</f>
        <v>0.0457124842370744</v>
      </c>
      <c r="F20" s="2">
        <v>1</v>
      </c>
    </row>
    <row r="21" spans="3:6" ht="12.75">
      <c r="C21" s="2" t="s">
        <v>3</v>
      </c>
      <c r="D21" s="7">
        <v>877</v>
      </c>
      <c r="E21" s="3">
        <f>D21/D24</f>
        <v>0.2764817150063052</v>
      </c>
      <c r="F21" s="2">
        <v>6</v>
      </c>
    </row>
    <row r="22" spans="3:6" ht="12.75">
      <c r="C22" s="2" t="s">
        <v>22</v>
      </c>
      <c r="D22" s="7">
        <v>79</v>
      </c>
      <c r="E22" s="3">
        <f>D22/D24</f>
        <v>0.024905422446406054</v>
      </c>
      <c r="F22" s="2">
        <v>0</v>
      </c>
    </row>
    <row r="23" spans="3:6" ht="12.75">
      <c r="C23" s="2" t="s">
        <v>17</v>
      </c>
      <c r="D23" s="7">
        <v>193</v>
      </c>
      <c r="E23" s="3">
        <f>D23/D24</f>
        <v>0.06084489281210593</v>
      </c>
      <c r="F23" s="2">
        <v>1</v>
      </c>
    </row>
    <row r="24" spans="3:6" ht="12.75">
      <c r="C24" s="6" t="s">
        <v>12</v>
      </c>
      <c r="D24" s="8">
        <f>SUM(D18:D23)</f>
        <v>3172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2"/>
  <dimension ref="C1:F35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4585</v>
      </c>
      <c r="E10" s="5"/>
      <c r="F10" s="5"/>
    </row>
    <row r="11" spans="3:6" ht="12.75">
      <c r="C11" s="2" t="s">
        <v>5</v>
      </c>
      <c r="D11" s="14">
        <v>4368</v>
      </c>
      <c r="E11" s="5"/>
      <c r="F11" s="5"/>
    </row>
    <row r="12" spans="3:6" ht="12.75">
      <c r="C12" s="2" t="s">
        <v>6</v>
      </c>
      <c r="D12" s="3">
        <f>D11/D10</f>
        <v>0.9526717557251908</v>
      </c>
      <c r="E12" s="5"/>
      <c r="F12" s="5"/>
    </row>
    <row r="13" spans="3:6" ht="12.75">
      <c r="C13" s="15" t="s">
        <v>71</v>
      </c>
      <c r="D13" s="16">
        <v>137</v>
      </c>
      <c r="E13" s="5"/>
      <c r="F13" s="5"/>
    </row>
    <row r="14" spans="3:6" ht="12.75">
      <c r="C14" s="17" t="s">
        <v>72</v>
      </c>
      <c r="D14" s="18">
        <v>38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1680</v>
      </c>
      <c r="E18" s="3">
        <f>D18/D24</f>
        <v>0.4006677796327212</v>
      </c>
      <c r="F18" s="2">
        <v>9</v>
      </c>
    </row>
    <row r="19" spans="3:6" ht="12.75">
      <c r="C19" s="2" t="s">
        <v>17</v>
      </c>
      <c r="D19" s="7">
        <v>668</v>
      </c>
      <c r="E19" s="3">
        <f>D19/D24</f>
        <v>0.15931314094920104</v>
      </c>
      <c r="F19" s="2">
        <v>3</v>
      </c>
    </row>
    <row r="20" spans="3:6" ht="12.75">
      <c r="C20" s="2" t="s">
        <v>75</v>
      </c>
      <c r="D20" s="7">
        <v>69</v>
      </c>
      <c r="E20" s="3">
        <f>D20/D24</f>
        <v>0.016455998092058194</v>
      </c>
      <c r="F20" s="2">
        <v>0</v>
      </c>
    </row>
    <row r="21" spans="3:6" ht="12.75">
      <c r="C21" s="2" t="s">
        <v>3</v>
      </c>
      <c r="D21" s="7">
        <v>1044</v>
      </c>
      <c r="E21" s="3">
        <f>D21/D24</f>
        <v>0.2489864059146196</v>
      </c>
      <c r="F21" s="2">
        <v>5</v>
      </c>
    </row>
    <row r="22" spans="3:6" ht="12.75">
      <c r="C22" s="2" t="s">
        <v>22</v>
      </c>
      <c r="D22" s="7">
        <v>126</v>
      </c>
      <c r="E22" s="3">
        <f>D22/D24</f>
        <v>0.03005008347245409</v>
      </c>
      <c r="F22" s="2">
        <v>0</v>
      </c>
    </row>
    <row r="23" spans="3:6" ht="12.75">
      <c r="C23" s="2" t="s">
        <v>68</v>
      </c>
      <c r="D23" s="7">
        <v>606</v>
      </c>
      <c r="E23" s="3">
        <f>D23/D24</f>
        <v>0.14452659193894588</v>
      </c>
      <c r="F23" s="2">
        <v>3</v>
      </c>
    </row>
    <row r="24" spans="3:6" ht="12.75">
      <c r="C24" s="6" t="s">
        <v>12</v>
      </c>
      <c r="D24" s="8">
        <f>SUM(D18:D23)</f>
        <v>4193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/>
  <dimension ref="C1:F36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10105</v>
      </c>
      <c r="E10" s="5"/>
      <c r="F10" s="5"/>
    </row>
    <row r="11" spans="3:6" ht="12.75">
      <c r="C11" s="2" t="s">
        <v>5</v>
      </c>
      <c r="D11" s="14">
        <v>9700</v>
      </c>
      <c r="E11" s="5"/>
      <c r="F11" s="5"/>
    </row>
    <row r="12" spans="3:6" ht="12.75">
      <c r="C12" s="2" t="s">
        <v>6</v>
      </c>
      <c r="D12" s="3">
        <f>D11/D10</f>
        <v>0.9599208312716477</v>
      </c>
      <c r="E12" s="5"/>
      <c r="F12" s="5"/>
    </row>
    <row r="13" spans="3:6" ht="12.75">
      <c r="C13" s="15" t="s">
        <v>71</v>
      </c>
      <c r="D13" s="16">
        <v>240</v>
      </c>
      <c r="E13" s="5"/>
      <c r="F13" s="5"/>
    </row>
    <row r="14" spans="3:6" ht="12.75">
      <c r="C14" s="17" t="s">
        <v>72</v>
      </c>
      <c r="D14" s="18">
        <v>95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3405</v>
      </c>
      <c r="E18" s="3">
        <f>D18/D25</f>
        <v>0.3635878270154832</v>
      </c>
      <c r="F18" s="2">
        <v>12</v>
      </c>
    </row>
    <row r="19" spans="3:6" ht="12.75">
      <c r="C19" s="2" t="s">
        <v>68</v>
      </c>
      <c r="D19" s="7">
        <v>1374</v>
      </c>
      <c r="E19" s="3">
        <f>D19/D25</f>
        <v>0.14671649759743727</v>
      </c>
      <c r="F19" s="2">
        <v>4</v>
      </c>
    </row>
    <row r="20" spans="3:6" ht="12.75">
      <c r="C20" s="2" t="s">
        <v>75</v>
      </c>
      <c r="D20" s="7">
        <v>209</v>
      </c>
      <c r="E20" s="3">
        <f>D20/D25</f>
        <v>0.02231713828083289</v>
      </c>
      <c r="F20" s="2">
        <v>0</v>
      </c>
    </row>
    <row r="21" spans="3:6" ht="12.75">
      <c r="C21" s="2" t="s">
        <v>3</v>
      </c>
      <c r="D21" s="7">
        <v>2342</v>
      </c>
      <c r="E21" s="3">
        <f>D21/D25</f>
        <v>0.25008008542445276</v>
      </c>
      <c r="F21" s="2">
        <v>8</v>
      </c>
    </row>
    <row r="22" spans="3:6" ht="12.75">
      <c r="C22" s="2" t="s">
        <v>17</v>
      </c>
      <c r="D22" s="7">
        <v>1518</v>
      </c>
      <c r="E22" s="3">
        <f>D22/D25</f>
        <v>0.16209289909236518</v>
      </c>
      <c r="F22" s="2">
        <v>5</v>
      </c>
    </row>
    <row r="23" spans="3:6" ht="12.75">
      <c r="C23" s="2" t="s">
        <v>67</v>
      </c>
      <c r="D23" s="7">
        <v>175</v>
      </c>
      <c r="E23" s="3">
        <f>D23/D25</f>
        <v>0.01868659903897491</v>
      </c>
      <c r="F23" s="2">
        <v>0</v>
      </c>
    </row>
    <row r="24" spans="3:6" ht="12.75">
      <c r="C24" s="2" t="s">
        <v>22</v>
      </c>
      <c r="D24" s="7">
        <v>342</v>
      </c>
      <c r="E24" s="3">
        <f>D24/D25</f>
        <v>0.036518953550453814</v>
      </c>
      <c r="F24" s="2">
        <v>1</v>
      </c>
    </row>
    <row r="25" spans="3:6" ht="12.75">
      <c r="C25" s="6" t="s">
        <v>12</v>
      </c>
      <c r="D25" s="8">
        <f>SUM(D18:D24)</f>
        <v>9365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75</v>
      </c>
      <c r="D35" s="4" t="s">
        <v>76</v>
      </c>
    </row>
    <row r="36" spans="3:4" ht="12.75">
      <c r="C36" s="4" t="s">
        <v>19</v>
      </c>
      <c r="D36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63"/>
  <dimension ref="C1:F35"/>
  <sheetViews>
    <sheetView workbookViewId="0" topLeftCell="A1">
      <selection activeCell="I24" sqref="I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1529</v>
      </c>
      <c r="E10" s="5"/>
      <c r="F10" s="5"/>
    </row>
    <row r="11" spans="3:6" ht="12.75">
      <c r="C11" s="2" t="s">
        <v>5</v>
      </c>
      <c r="D11" s="14">
        <v>1370</v>
      </c>
      <c r="E11" s="5"/>
      <c r="F11" s="5"/>
    </row>
    <row r="12" spans="3:6" ht="12.75">
      <c r="C12" s="2" t="s">
        <v>6</v>
      </c>
      <c r="D12" s="3">
        <f>D11/D10</f>
        <v>0.8960104643557881</v>
      </c>
      <c r="E12" s="5"/>
      <c r="F12" s="5"/>
    </row>
    <row r="13" spans="3:6" ht="12.75">
      <c r="C13" s="15" t="s">
        <v>71</v>
      </c>
      <c r="D13" s="16">
        <v>58</v>
      </c>
      <c r="E13" s="5"/>
      <c r="F13" s="5"/>
    </row>
    <row r="14" spans="3:6" ht="12.75">
      <c r="C14" s="17" t="s">
        <v>72</v>
      </c>
      <c r="D14" s="18">
        <v>29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722</v>
      </c>
      <c r="E21" s="3">
        <f>D21/D25</f>
        <v>0.6539855072463768</v>
      </c>
      <c r="F21" s="2">
        <v>12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382</v>
      </c>
      <c r="E23" s="3">
        <f>D23/D25</f>
        <v>0.34601449275362317</v>
      </c>
      <c r="F23" s="2">
        <v>3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1104</v>
      </c>
      <c r="E25" s="9"/>
      <c r="F25" s="6">
        <f>SUM(F18:F24)</f>
        <v>15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4"/>
  <dimension ref="C1:F35"/>
  <sheetViews>
    <sheetView workbookViewId="0" topLeftCell="A1">
      <selection activeCell="K21" sqref="K2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6087</v>
      </c>
      <c r="E10" s="5"/>
      <c r="F10" s="5"/>
    </row>
    <row r="11" spans="3:6" ht="12.75">
      <c r="C11" s="2" t="s">
        <v>5</v>
      </c>
      <c r="D11" s="14">
        <v>5881</v>
      </c>
      <c r="E11" s="5"/>
      <c r="F11" s="5"/>
    </row>
    <row r="12" spans="3:6" ht="12.75">
      <c r="C12" s="2" t="s">
        <v>6</v>
      </c>
      <c r="D12" s="3">
        <f>D11/D10</f>
        <v>0.96615738459011</v>
      </c>
      <c r="E12" s="5"/>
      <c r="F12" s="5"/>
    </row>
    <row r="13" spans="3:6" ht="12.75">
      <c r="C13" s="15" t="s">
        <v>71</v>
      </c>
      <c r="D13" s="16">
        <v>158</v>
      </c>
      <c r="E13" s="5"/>
      <c r="F13" s="5"/>
    </row>
    <row r="14" spans="3:6" ht="12.75">
      <c r="C14" s="17" t="s">
        <v>72</v>
      </c>
      <c r="D14" s="18">
        <v>56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2508</v>
      </c>
      <c r="E18" s="3">
        <f>D18/D24</f>
        <v>0.44256220222339865</v>
      </c>
      <c r="F18" s="2">
        <v>10</v>
      </c>
    </row>
    <row r="19" spans="3:6" ht="13.5" customHeight="1">
      <c r="C19" s="2" t="s">
        <v>68</v>
      </c>
      <c r="D19" s="7">
        <v>433</v>
      </c>
      <c r="E19" s="3">
        <f>D19/D24</f>
        <v>0.07640727016057879</v>
      </c>
      <c r="F19" s="2">
        <v>1</v>
      </c>
    </row>
    <row r="20" spans="3:6" ht="12.75">
      <c r="C20" s="2" t="s">
        <v>3</v>
      </c>
      <c r="D20" s="7">
        <v>1550</v>
      </c>
      <c r="E20" s="3">
        <f>D20/D24</f>
        <v>0.2735133227457208</v>
      </c>
      <c r="F20" s="2">
        <v>6</v>
      </c>
    </row>
    <row r="21" spans="3:6" ht="12.75">
      <c r="C21" s="2" t="s">
        <v>17</v>
      </c>
      <c r="D21" s="7">
        <v>854</v>
      </c>
      <c r="E21" s="3">
        <f>D21/D24</f>
        <v>0.15069701782248104</v>
      </c>
      <c r="F21" s="2">
        <v>3</v>
      </c>
    </row>
    <row r="22" spans="3:6" ht="12.75">
      <c r="C22" s="2" t="s">
        <v>75</v>
      </c>
      <c r="D22" s="7">
        <v>131</v>
      </c>
      <c r="E22" s="3">
        <f>D22/D24</f>
        <v>0.023116287277218987</v>
      </c>
      <c r="F22" s="2">
        <v>0</v>
      </c>
    </row>
    <row r="23" spans="3:6" ht="12.75">
      <c r="C23" s="2" t="s">
        <v>22</v>
      </c>
      <c r="D23" s="7">
        <v>191</v>
      </c>
      <c r="E23" s="3">
        <f>D23/D24</f>
        <v>0.03370389977060173</v>
      </c>
      <c r="F23" s="2">
        <v>0</v>
      </c>
    </row>
    <row r="24" spans="3:6" ht="12.75">
      <c r="C24" s="6" t="s">
        <v>12</v>
      </c>
      <c r="D24" s="8">
        <f>SUM(D18:D23)</f>
        <v>5667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5"/>
  <dimension ref="C1:F35"/>
  <sheetViews>
    <sheetView workbookViewId="0" topLeftCell="A1">
      <selection activeCell="H19" sqref="H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4414</v>
      </c>
      <c r="E10" s="5"/>
      <c r="F10" s="5"/>
    </row>
    <row r="11" spans="3:6" ht="12.75">
      <c r="C11" s="2" t="s">
        <v>5</v>
      </c>
      <c r="D11" s="14">
        <v>4248</v>
      </c>
      <c r="E11" s="5"/>
      <c r="F11" s="5"/>
    </row>
    <row r="12" spans="3:6" ht="12.75">
      <c r="C12" s="2" t="s">
        <v>6</v>
      </c>
      <c r="D12" s="3">
        <f>D11/D10</f>
        <v>0.9623923878568192</v>
      </c>
      <c r="E12" s="5"/>
      <c r="F12" s="5"/>
    </row>
    <row r="13" spans="3:6" ht="12.75">
      <c r="C13" s="15" t="s">
        <v>71</v>
      </c>
      <c r="D13" s="16">
        <v>109</v>
      </c>
      <c r="E13" s="5"/>
      <c r="F13" s="5"/>
    </row>
    <row r="14" spans="3:6" ht="12.75">
      <c r="C14" s="17" t="s">
        <v>72</v>
      </c>
      <c r="D14" s="18">
        <v>24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2012</v>
      </c>
      <c r="E18" s="3">
        <f>D18/D24</f>
        <v>0.48894289185905226</v>
      </c>
      <c r="F18" s="2">
        <v>11</v>
      </c>
    </row>
    <row r="19" spans="3:6" ht="13.5" customHeight="1">
      <c r="C19" s="2" t="s">
        <v>68</v>
      </c>
      <c r="D19" s="7">
        <v>307</v>
      </c>
      <c r="E19" s="3">
        <f>D19/D24</f>
        <v>0.07460510328068044</v>
      </c>
      <c r="F19" s="2">
        <v>1</v>
      </c>
    </row>
    <row r="20" spans="3:6" ht="12.75">
      <c r="C20" s="2" t="s">
        <v>75</v>
      </c>
      <c r="D20" s="7">
        <v>63</v>
      </c>
      <c r="E20" s="3">
        <f>D20/D24</f>
        <v>0.015309842041312272</v>
      </c>
      <c r="F20" s="2">
        <v>0</v>
      </c>
    </row>
    <row r="21" spans="3:6" ht="12.75">
      <c r="C21" s="2" t="s">
        <v>17</v>
      </c>
      <c r="D21" s="7">
        <v>357</v>
      </c>
      <c r="E21" s="3">
        <f>D21/D24</f>
        <v>0.0867557715674362</v>
      </c>
      <c r="F21" s="2">
        <v>2</v>
      </c>
    </row>
    <row r="22" spans="3:6" ht="12.75">
      <c r="C22" s="2" t="s">
        <v>22</v>
      </c>
      <c r="D22" s="7">
        <v>159</v>
      </c>
      <c r="E22" s="3">
        <f>D22/D24</f>
        <v>0.038639125151883356</v>
      </c>
      <c r="F22" s="2">
        <v>0</v>
      </c>
    </row>
    <row r="23" spans="3:6" ht="12.75">
      <c r="C23" s="2" t="s">
        <v>3</v>
      </c>
      <c r="D23" s="7">
        <v>1217</v>
      </c>
      <c r="E23" s="3">
        <f>D23/D24</f>
        <v>0.2957472660996355</v>
      </c>
      <c r="F23" s="2">
        <v>6</v>
      </c>
    </row>
    <row r="24" spans="3:6" ht="12.75">
      <c r="C24" s="6" t="s">
        <v>12</v>
      </c>
      <c r="D24" s="8">
        <f>SUM(D18:D23)</f>
        <v>4115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6"/>
  <dimension ref="C1:F37"/>
  <sheetViews>
    <sheetView workbookViewId="0" topLeftCell="A1">
      <selection activeCell="C39" sqref="C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7380</v>
      </c>
      <c r="E10" s="5"/>
      <c r="F10" s="5"/>
    </row>
    <row r="11" spans="3:6" ht="12.75">
      <c r="C11" s="2" t="s">
        <v>5</v>
      </c>
      <c r="D11" s="14">
        <v>7081</v>
      </c>
      <c r="E11" s="5"/>
      <c r="F11" s="5"/>
    </row>
    <row r="12" spans="3:6" ht="12.75">
      <c r="C12" s="2" t="s">
        <v>6</v>
      </c>
      <c r="D12" s="3">
        <f>D11/D10</f>
        <v>0.9594850948509485</v>
      </c>
      <c r="E12" s="5"/>
      <c r="F12" s="5"/>
    </row>
    <row r="13" spans="3:6" ht="12.75">
      <c r="C13" s="15" t="s">
        <v>71</v>
      </c>
      <c r="D13" s="16">
        <v>101</v>
      </c>
      <c r="E13" s="5"/>
      <c r="F13" s="5"/>
    </row>
    <row r="14" spans="3:6" ht="12.75">
      <c r="C14" s="17" t="s">
        <v>72</v>
      </c>
      <c r="D14" s="18">
        <v>35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3734</v>
      </c>
      <c r="E18" s="3">
        <f>D18/D25</f>
        <v>0.5376529877609791</v>
      </c>
      <c r="F18" s="2">
        <v>18</v>
      </c>
    </row>
    <row r="19" spans="3:6" ht="13.5" customHeight="1">
      <c r="C19" s="2" t="s">
        <v>75</v>
      </c>
      <c r="D19" s="7">
        <v>193</v>
      </c>
      <c r="E19" s="3">
        <f>D19/D25</f>
        <v>0.02778977681785457</v>
      </c>
      <c r="F19" s="2">
        <v>0</v>
      </c>
    </row>
    <row r="20" spans="3:6" ht="12.75">
      <c r="C20" s="2" t="s">
        <v>68</v>
      </c>
      <c r="D20" s="7">
        <v>701</v>
      </c>
      <c r="E20" s="3">
        <f>D20/D25</f>
        <v>0.10093592512598992</v>
      </c>
      <c r="F20" s="2">
        <v>3</v>
      </c>
    </row>
    <row r="21" spans="3:6" ht="12.75">
      <c r="C21" s="2" t="s">
        <v>17</v>
      </c>
      <c r="D21" s="7">
        <v>418</v>
      </c>
      <c r="E21" s="3">
        <f>D21/D25</f>
        <v>0.06018718502519799</v>
      </c>
      <c r="F21" s="2">
        <v>2</v>
      </c>
    </row>
    <row r="22" spans="3:6" ht="12.75">
      <c r="C22" s="2" t="s">
        <v>3</v>
      </c>
      <c r="D22" s="7">
        <v>1578</v>
      </c>
      <c r="E22" s="3">
        <f>D22/D25</f>
        <v>0.22721382289416847</v>
      </c>
      <c r="F22" s="2">
        <v>7</v>
      </c>
    </row>
    <row r="23" spans="3:6" ht="12.75">
      <c r="C23" s="2" t="s">
        <v>67</v>
      </c>
      <c r="D23" s="7">
        <v>126</v>
      </c>
      <c r="E23" s="3">
        <f>D23/D25</f>
        <v>0.01814254859611231</v>
      </c>
      <c r="F23" s="2">
        <v>0</v>
      </c>
    </row>
    <row r="24" spans="3:6" ht="12.75">
      <c r="C24" s="2" t="s">
        <v>22</v>
      </c>
      <c r="D24" s="7">
        <v>195</v>
      </c>
      <c r="E24" s="3">
        <f>D24/D25</f>
        <v>0.028077753779697623</v>
      </c>
      <c r="F24" s="2">
        <v>0</v>
      </c>
    </row>
    <row r="25" spans="3:6" ht="12.75">
      <c r="C25" s="6" t="s">
        <v>12</v>
      </c>
      <c r="D25" s="8">
        <f>SUM(D18:D24)</f>
        <v>6945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75</v>
      </c>
      <c r="D35" s="4" t="s">
        <v>76</v>
      </c>
    </row>
    <row r="36" spans="3:4" ht="12.75">
      <c r="C36" s="4" t="s">
        <v>19</v>
      </c>
      <c r="D36" s="4" t="s">
        <v>20</v>
      </c>
    </row>
    <row r="37" spans="3:4" ht="12.75">
      <c r="C37" s="4" t="s">
        <v>67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7"/>
  <dimension ref="C1:F36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4339</v>
      </c>
      <c r="E10" s="5"/>
      <c r="F10" s="5"/>
    </row>
    <row r="11" spans="3:6" ht="12.75">
      <c r="C11" s="2" t="s">
        <v>5</v>
      </c>
      <c r="D11" s="14">
        <v>4187</v>
      </c>
      <c r="E11" s="5"/>
      <c r="F11" s="5"/>
    </row>
    <row r="12" spans="3:6" ht="12.75">
      <c r="C12" s="2" t="s">
        <v>6</v>
      </c>
      <c r="D12" s="3">
        <f>D11/D10</f>
        <v>0.9649688868402858</v>
      </c>
      <c r="E12" s="5"/>
      <c r="F12" s="5"/>
    </row>
    <row r="13" spans="3:6" ht="12.75">
      <c r="C13" s="15" t="s">
        <v>71</v>
      </c>
      <c r="D13" s="16">
        <v>94</v>
      </c>
      <c r="E13" s="5"/>
      <c r="F13" s="5"/>
    </row>
    <row r="14" spans="3:6" ht="12.75">
      <c r="C14" s="17" t="s">
        <v>72</v>
      </c>
      <c r="D14" s="18">
        <v>40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2098</v>
      </c>
      <c r="E18" s="3">
        <f>D18/D24</f>
        <v>0.5176412533925487</v>
      </c>
      <c r="F18" s="2">
        <v>11</v>
      </c>
    </row>
    <row r="19" spans="3:6" ht="13.5" customHeight="1">
      <c r="C19" s="2" t="s">
        <v>75</v>
      </c>
      <c r="D19" s="7">
        <v>188</v>
      </c>
      <c r="E19" s="3">
        <f>D19/D24</f>
        <v>0.0463853935356526</v>
      </c>
      <c r="F19" s="2">
        <v>1</v>
      </c>
    </row>
    <row r="20" spans="3:6" ht="12.75">
      <c r="C20" s="2" t="s">
        <v>17</v>
      </c>
      <c r="D20" s="7">
        <v>271</v>
      </c>
      <c r="E20" s="3">
        <f>D20/D24</f>
        <v>0.06686405132000987</v>
      </c>
      <c r="F20" s="2">
        <v>1</v>
      </c>
    </row>
    <row r="21" spans="3:6" ht="12.75">
      <c r="C21" s="2" t="s">
        <v>68</v>
      </c>
      <c r="D21" s="7">
        <v>220</v>
      </c>
      <c r="E21" s="3">
        <f>D21/D24</f>
        <v>0.054280779669380705</v>
      </c>
      <c r="F21" s="2">
        <v>1</v>
      </c>
    </row>
    <row r="22" spans="3:6" ht="12.75">
      <c r="C22" s="2" t="s">
        <v>3</v>
      </c>
      <c r="D22" s="7">
        <v>1113</v>
      </c>
      <c r="E22" s="3">
        <f>D22/D24</f>
        <v>0.27461139896373055</v>
      </c>
      <c r="F22" s="2">
        <v>6</v>
      </c>
    </row>
    <row r="23" spans="3:6" ht="12.75">
      <c r="C23" s="2" t="s">
        <v>22</v>
      </c>
      <c r="D23" s="7">
        <v>163</v>
      </c>
      <c r="E23" s="3">
        <f>D23/D24</f>
        <v>0.04021712311867752</v>
      </c>
      <c r="F23" s="2">
        <v>0</v>
      </c>
    </row>
    <row r="24" spans="3:6" ht="12.75">
      <c r="C24" s="6" t="s">
        <v>12</v>
      </c>
      <c r="D24" s="8">
        <f>SUM(D18:D23)</f>
        <v>4053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  <row r="36" spans="3:4" ht="12.75">
      <c r="C36" s="4" t="s">
        <v>67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4"/>
  <dimension ref="C1:F35"/>
  <sheetViews>
    <sheetView workbookViewId="0" topLeftCell="A1">
      <selection activeCell="G32" sqref="G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3335</v>
      </c>
      <c r="E10" s="5"/>
      <c r="F10" s="5"/>
    </row>
    <row r="11" spans="3:6" ht="12.75">
      <c r="C11" s="2" t="s">
        <v>5</v>
      </c>
      <c r="D11" s="14">
        <v>3094</v>
      </c>
      <c r="E11" s="5"/>
      <c r="F11" s="5"/>
    </row>
    <row r="12" spans="3:6" ht="12.75">
      <c r="C12" s="2" t="s">
        <v>6</v>
      </c>
      <c r="D12" s="3">
        <f>D11/D10</f>
        <v>0.927736131934033</v>
      </c>
      <c r="E12" s="5"/>
      <c r="F12" s="5"/>
    </row>
    <row r="13" spans="3:6" ht="12.75">
      <c r="C13" s="15" t="s">
        <v>71</v>
      </c>
      <c r="D13" s="16">
        <v>186</v>
      </c>
      <c r="E13" s="5"/>
      <c r="F13" s="5"/>
    </row>
    <row r="14" spans="3:6" ht="12.75">
      <c r="C14" s="17" t="s">
        <v>72</v>
      </c>
      <c r="D14" s="18">
        <v>19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1259</v>
      </c>
      <c r="E21" s="3">
        <f>D21/D25</f>
        <v>0.4729526671675432</v>
      </c>
      <c r="F21" s="2">
        <v>4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1403</v>
      </c>
      <c r="E23" s="3">
        <f>D23/D25</f>
        <v>0.5270473328324567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2662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8"/>
  <dimension ref="C1:F35"/>
  <sheetViews>
    <sheetView workbookViewId="0" topLeftCell="A1">
      <selection activeCell="A36" sqref="A36:IV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4052</v>
      </c>
      <c r="E10" s="5"/>
      <c r="F10" s="5"/>
    </row>
    <row r="11" spans="3:6" ht="12.75">
      <c r="C11" s="2" t="s">
        <v>5</v>
      </c>
      <c r="D11" s="14">
        <v>3915</v>
      </c>
      <c r="E11" s="5"/>
      <c r="F11" s="5"/>
    </row>
    <row r="12" spans="3:6" ht="12.75">
      <c r="C12" s="2" t="s">
        <v>6</v>
      </c>
      <c r="D12" s="3">
        <f>D11/D10</f>
        <v>0.9661895360315893</v>
      </c>
      <c r="E12" s="5"/>
      <c r="F12" s="5"/>
    </row>
    <row r="13" spans="3:6" ht="12.75">
      <c r="C13" s="15" t="s">
        <v>71</v>
      </c>
      <c r="D13" s="16">
        <v>76</v>
      </c>
      <c r="E13" s="5"/>
      <c r="F13" s="5"/>
    </row>
    <row r="14" spans="3:6" ht="12.75">
      <c r="C14" s="17" t="s">
        <v>72</v>
      </c>
      <c r="D14" s="18">
        <v>32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1882</v>
      </c>
      <c r="E18" s="3">
        <f>D18/D24</f>
        <v>0.4943525085369057</v>
      </c>
      <c r="F18" s="2">
        <v>10</v>
      </c>
    </row>
    <row r="19" spans="3:6" ht="13.5" customHeight="1">
      <c r="C19" s="2" t="s">
        <v>17</v>
      </c>
      <c r="D19" s="7">
        <v>374</v>
      </c>
      <c r="E19" s="3">
        <f>D19/D24</f>
        <v>0.09824008405568689</v>
      </c>
      <c r="F19" s="2">
        <v>2</v>
      </c>
    </row>
    <row r="20" spans="3:6" ht="12.75">
      <c r="C20" s="2" t="s">
        <v>68</v>
      </c>
      <c r="D20" s="7">
        <v>179</v>
      </c>
      <c r="E20" s="3">
        <f>D20/D24</f>
        <v>0.04701864985552929</v>
      </c>
      <c r="F20" s="2">
        <v>1</v>
      </c>
    </row>
    <row r="21" spans="3:6" ht="12.75">
      <c r="C21" s="2" t="s">
        <v>75</v>
      </c>
      <c r="D21" s="7">
        <v>196</v>
      </c>
      <c r="E21" s="3">
        <f>D21/D24</f>
        <v>0.05148410822169688</v>
      </c>
      <c r="F21" s="2">
        <v>1</v>
      </c>
    </row>
    <row r="22" spans="3:6" ht="12.75">
      <c r="C22" s="2" t="s">
        <v>81</v>
      </c>
      <c r="D22" s="7">
        <v>91</v>
      </c>
      <c r="E22" s="3">
        <f>D22/D24</f>
        <v>0.02390333596007355</v>
      </c>
      <c r="F22" s="2">
        <v>0</v>
      </c>
    </row>
    <row r="23" spans="3:6" ht="12.75">
      <c r="C23" s="2" t="s">
        <v>3</v>
      </c>
      <c r="D23" s="7">
        <v>1085</v>
      </c>
      <c r="E23" s="3">
        <f>D23/D24</f>
        <v>0.2850013133701077</v>
      </c>
      <c r="F23" s="2">
        <v>6</v>
      </c>
    </row>
    <row r="24" spans="3:6" ht="12.75">
      <c r="C24" s="6" t="s">
        <v>12</v>
      </c>
      <c r="D24" s="8">
        <f>SUM(D18:D23)</f>
        <v>3807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64"/>
  <dimension ref="C1:F35"/>
  <sheetViews>
    <sheetView workbookViewId="0" topLeftCell="A1">
      <selection activeCell="L40" sqref="L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1949</v>
      </c>
      <c r="E10" s="5"/>
      <c r="F10" s="5"/>
    </row>
    <row r="11" spans="3:6" ht="12.75">
      <c r="C11" s="2" t="s">
        <v>5</v>
      </c>
      <c r="D11" s="14">
        <v>1755</v>
      </c>
      <c r="E11" s="5"/>
      <c r="F11" s="5"/>
    </row>
    <row r="12" spans="3:6" ht="12.75">
      <c r="C12" s="2" t="s">
        <v>6</v>
      </c>
      <c r="D12" s="3">
        <f>D11/D10</f>
        <v>0.9004617752693689</v>
      </c>
      <c r="E12" s="5"/>
      <c r="F12" s="5"/>
    </row>
    <row r="13" spans="3:6" ht="12.75">
      <c r="C13" s="15" t="s">
        <v>71</v>
      </c>
      <c r="D13" s="16">
        <v>54</v>
      </c>
      <c r="E13" s="5"/>
      <c r="F13" s="5"/>
    </row>
    <row r="14" spans="3:6" ht="12.75">
      <c r="C14" s="17" t="s">
        <v>72</v>
      </c>
      <c r="D14" s="18">
        <v>15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835</v>
      </c>
      <c r="E23" s="3">
        <f>D23/D25</f>
        <v>0.5189558732131759</v>
      </c>
      <c r="F23" s="2">
        <v>16</v>
      </c>
    </row>
    <row r="24" spans="3:6" ht="12.75">
      <c r="C24" s="2" t="s">
        <v>79</v>
      </c>
      <c r="D24" s="7">
        <v>774</v>
      </c>
      <c r="E24" s="3">
        <f>D24/D25</f>
        <v>0.4810441267868241</v>
      </c>
      <c r="F24" s="2">
        <v>4</v>
      </c>
    </row>
    <row r="25" spans="3:6" ht="12.75">
      <c r="C25" s="6" t="s">
        <v>12</v>
      </c>
      <c r="D25" s="8">
        <f>SUM(D18:D24)</f>
        <v>1609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C1:F37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86733</v>
      </c>
      <c r="E10" s="5"/>
      <c r="F10" s="5"/>
    </row>
    <row r="11" spans="3:6" ht="12.75">
      <c r="C11" s="2" t="s">
        <v>5</v>
      </c>
      <c r="D11" s="14">
        <v>83595</v>
      </c>
      <c r="E11" s="5"/>
      <c r="F11" s="5"/>
    </row>
    <row r="12" spans="3:6" ht="12.75">
      <c r="C12" s="2" t="s">
        <v>6</v>
      </c>
      <c r="D12" s="3">
        <f>D11/D10</f>
        <v>0.9638199993082218</v>
      </c>
      <c r="E12" s="5"/>
      <c r="F12" s="5"/>
    </row>
    <row r="13" spans="3:6" ht="12.75">
      <c r="C13" s="15" t="s">
        <v>71</v>
      </c>
      <c r="D13" s="16">
        <v>1439</v>
      </c>
      <c r="E13" s="5"/>
      <c r="F13" s="5"/>
    </row>
    <row r="14" spans="3:6" ht="12.75">
      <c r="C14" s="17" t="s">
        <v>72</v>
      </c>
      <c r="D14" s="18">
        <v>668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37289</v>
      </c>
      <c r="E18" s="3">
        <f>D18/D25</f>
        <v>0.45760111918319263</v>
      </c>
      <c r="F18" s="2">
        <v>24</v>
      </c>
    </row>
    <row r="19" spans="3:6" ht="13.5" customHeight="1">
      <c r="C19" s="2" t="s">
        <v>75</v>
      </c>
      <c r="D19" s="7">
        <v>2933</v>
      </c>
      <c r="E19" s="3">
        <f>D19/D25</f>
        <v>0.035993029648537206</v>
      </c>
      <c r="F19" s="2">
        <v>1</v>
      </c>
    </row>
    <row r="20" spans="3:6" ht="12.75">
      <c r="C20" s="2" t="s">
        <v>68</v>
      </c>
      <c r="D20" s="7">
        <v>6112</v>
      </c>
      <c r="E20" s="3">
        <f>D20/D25</f>
        <v>0.07500490869821323</v>
      </c>
      <c r="F20" s="2">
        <v>4</v>
      </c>
    </row>
    <row r="21" spans="3:6" ht="12.75">
      <c r="C21" s="2" t="s">
        <v>22</v>
      </c>
      <c r="D21" s="7">
        <v>5585</v>
      </c>
      <c r="E21" s="3">
        <f>D21/D25</f>
        <v>0.06853769880227764</v>
      </c>
      <c r="F21" s="2">
        <v>3</v>
      </c>
    </row>
    <row r="22" spans="3:6" ht="12.75">
      <c r="C22" s="2" t="s">
        <v>17</v>
      </c>
      <c r="D22" s="7">
        <v>6945</v>
      </c>
      <c r="E22" s="3">
        <f>D22/D25</f>
        <v>0.08522727272727272</v>
      </c>
      <c r="F22" s="2">
        <v>4</v>
      </c>
    </row>
    <row r="23" spans="3:6" ht="12.75">
      <c r="C23" s="2" t="s">
        <v>3</v>
      </c>
      <c r="D23" s="7">
        <v>20103</v>
      </c>
      <c r="E23" s="3">
        <f>D23/D25</f>
        <v>0.24669890045160023</v>
      </c>
      <c r="F23" s="2">
        <v>13</v>
      </c>
    </row>
    <row r="24" spans="3:6" ht="12.75">
      <c r="C24" s="2" t="s">
        <v>67</v>
      </c>
      <c r="D24" s="7">
        <v>2521</v>
      </c>
      <c r="E24" s="3">
        <f>D24/D25</f>
        <v>0.030937070488906343</v>
      </c>
      <c r="F24" s="2">
        <v>1</v>
      </c>
    </row>
    <row r="25" spans="3:6" ht="12.75">
      <c r="C25" s="6" t="s">
        <v>12</v>
      </c>
      <c r="D25" s="8">
        <f>SUM(D18:D24)</f>
        <v>81488</v>
      </c>
      <c r="E25" s="9"/>
      <c r="F25" s="6">
        <f>SUM(F18:F24)</f>
        <v>50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75</v>
      </c>
      <c r="D35" s="4" t="s">
        <v>76</v>
      </c>
    </row>
    <row r="36" spans="3:4" ht="12.75">
      <c r="C36" s="4" t="s">
        <v>19</v>
      </c>
      <c r="D36" s="4" t="s">
        <v>20</v>
      </c>
    </row>
    <row r="37" spans="3:4" ht="12.75">
      <c r="C37" s="4" t="s">
        <v>67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29"/>
  <dimension ref="C1:F35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4436</v>
      </c>
      <c r="E10" s="5"/>
      <c r="F10" s="5"/>
    </row>
    <row r="11" spans="3:6" ht="12.75">
      <c r="C11" s="2" t="s">
        <v>5</v>
      </c>
      <c r="D11" s="14">
        <v>4309</v>
      </c>
      <c r="E11" s="5"/>
      <c r="F11" s="5"/>
    </row>
    <row r="12" spans="3:6" ht="12.75">
      <c r="C12" s="2" t="s">
        <v>6</v>
      </c>
      <c r="D12" s="3">
        <f>D11/D10</f>
        <v>0.971370604147881</v>
      </c>
      <c r="E12" s="5"/>
      <c r="F12" s="5"/>
    </row>
    <row r="13" spans="3:6" ht="12.75">
      <c r="C13" s="15" t="s">
        <v>71</v>
      </c>
      <c r="D13" s="16">
        <v>69</v>
      </c>
      <c r="E13" s="5"/>
      <c r="F13" s="5"/>
    </row>
    <row r="14" spans="3:6" ht="12.75">
      <c r="C14" s="17" t="s">
        <v>72</v>
      </c>
      <c r="D14" s="18">
        <v>22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1988</v>
      </c>
      <c r="E18" s="3">
        <f>D18/D24</f>
        <v>0.47131341868183974</v>
      </c>
      <c r="F18" s="2">
        <v>10</v>
      </c>
    </row>
    <row r="19" spans="3:6" ht="13.5" customHeight="1">
      <c r="C19" s="2" t="s">
        <v>17</v>
      </c>
      <c r="D19" s="7">
        <v>606</v>
      </c>
      <c r="E19" s="3">
        <f>D19/D24</f>
        <v>0.14366998577524892</v>
      </c>
      <c r="F19" s="2">
        <v>3</v>
      </c>
    </row>
    <row r="20" spans="3:6" ht="12.75">
      <c r="C20" s="2" t="s">
        <v>75</v>
      </c>
      <c r="D20" s="7">
        <v>76</v>
      </c>
      <c r="E20" s="3">
        <f>D20/D24</f>
        <v>0.018018018018018018</v>
      </c>
      <c r="F20" s="2">
        <v>0</v>
      </c>
    </row>
    <row r="21" spans="3:6" ht="12.75">
      <c r="C21" s="2" t="s">
        <v>3</v>
      </c>
      <c r="D21" s="7">
        <v>1252</v>
      </c>
      <c r="E21" s="3">
        <f>D21/D24</f>
        <v>0.29682313892840206</v>
      </c>
      <c r="F21" s="2">
        <v>6</v>
      </c>
    </row>
    <row r="22" spans="3:6" ht="12.75">
      <c r="C22" s="2" t="s">
        <v>68</v>
      </c>
      <c r="D22" s="7">
        <v>190</v>
      </c>
      <c r="E22" s="3">
        <f>D22/D24</f>
        <v>0.04504504504504504</v>
      </c>
      <c r="F22" s="2">
        <v>1</v>
      </c>
    </row>
    <row r="23" spans="3:6" ht="12.75">
      <c r="C23" s="2" t="s">
        <v>81</v>
      </c>
      <c r="D23" s="7">
        <v>106</v>
      </c>
      <c r="E23" s="3">
        <f>D23/D24</f>
        <v>0.025130393551446185</v>
      </c>
      <c r="F23" s="2">
        <v>0</v>
      </c>
    </row>
    <row r="24" spans="3:6" ht="12.75">
      <c r="C24" s="6" t="s">
        <v>12</v>
      </c>
      <c r="D24" s="8">
        <f>SUM(D18:D23)</f>
        <v>4218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65"/>
  <dimension ref="C1:F35"/>
  <sheetViews>
    <sheetView workbookViewId="0" topLeftCell="A1">
      <selection activeCell="D25" sqref="D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2536</v>
      </c>
      <c r="E10" s="5"/>
      <c r="F10" s="5"/>
    </row>
    <row r="11" spans="3:6" ht="12.75">
      <c r="C11" s="2" t="s">
        <v>5</v>
      </c>
      <c r="D11" s="14">
        <v>2465</v>
      </c>
      <c r="E11" s="5"/>
      <c r="F11" s="5"/>
    </row>
    <row r="12" spans="3:6" ht="12.75">
      <c r="C12" s="2" t="s">
        <v>6</v>
      </c>
      <c r="D12" s="3">
        <f>D11/D10</f>
        <v>0.9720031545741324</v>
      </c>
      <c r="E12" s="5"/>
      <c r="F12" s="5"/>
    </row>
    <row r="13" spans="3:6" ht="12.75">
      <c r="C13" s="15" t="s">
        <v>71</v>
      </c>
      <c r="D13" s="16">
        <v>98</v>
      </c>
      <c r="E13" s="5"/>
      <c r="F13" s="5"/>
    </row>
    <row r="14" spans="3:6" ht="12.75">
      <c r="C14" s="17" t="s">
        <v>72</v>
      </c>
      <c r="D14" s="18">
        <v>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459</v>
      </c>
      <c r="E18" s="3">
        <f>D18/D25</f>
        <v>0.2072234762979684</v>
      </c>
      <c r="F18" s="2">
        <v>4</v>
      </c>
    </row>
    <row r="19" spans="3:6" ht="12.75">
      <c r="C19" s="2" t="s">
        <v>68</v>
      </c>
      <c r="D19" s="7">
        <v>174</v>
      </c>
      <c r="E19" s="3">
        <f>D19/D25</f>
        <v>0.07855530474040633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1582</v>
      </c>
      <c r="E23" s="3">
        <f>D23/D25</f>
        <v>0.7142212189616253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2215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66"/>
  <dimension ref="C1:F35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54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2456</v>
      </c>
      <c r="E10" s="5"/>
      <c r="F10" s="5"/>
    </row>
    <row r="11" spans="3:6" ht="12.75">
      <c r="C11" s="2" t="s">
        <v>5</v>
      </c>
      <c r="D11" s="14">
        <v>2378</v>
      </c>
      <c r="E11" s="5"/>
      <c r="F11" s="5"/>
    </row>
    <row r="12" spans="3:6" ht="12.75">
      <c r="C12" s="2" t="s">
        <v>6</v>
      </c>
      <c r="D12" s="3">
        <f>D11/D10</f>
        <v>0.9682410423452769</v>
      </c>
      <c r="E12" s="5"/>
      <c r="F12" s="5"/>
    </row>
    <row r="13" spans="3:6" ht="12.75">
      <c r="C13" s="15" t="s">
        <v>71</v>
      </c>
      <c r="D13" s="16">
        <v>121</v>
      </c>
      <c r="E13" s="5"/>
      <c r="F13" s="5"/>
    </row>
    <row r="14" spans="3:6" ht="12.75">
      <c r="C14" s="17" t="s">
        <v>72</v>
      </c>
      <c r="D14" s="18">
        <v>16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755</v>
      </c>
      <c r="E21" s="3">
        <f>D21/D25</f>
        <v>0.39508110936682367</v>
      </c>
      <c r="F21" s="2">
        <v>4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1156</v>
      </c>
      <c r="E23" s="3">
        <f>D23/D25</f>
        <v>0.6049188906331764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1911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1"/>
  <dimension ref="C1:F38"/>
  <sheetViews>
    <sheetView workbookViewId="0" topLeftCell="A1">
      <selection activeCell="K25" sqref="K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55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5238</v>
      </c>
      <c r="E10" s="5"/>
      <c r="F10" s="5"/>
    </row>
    <row r="11" spans="3:6" ht="12.75">
      <c r="C11" s="2" t="s">
        <v>5</v>
      </c>
      <c r="D11" s="14">
        <v>5033</v>
      </c>
      <c r="E11" s="5"/>
      <c r="F11" s="5"/>
    </row>
    <row r="12" spans="3:6" ht="12.75">
      <c r="C12" s="2" t="s">
        <v>6</v>
      </c>
      <c r="D12" s="3">
        <f>D11/D10</f>
        <v>0.9608629247804505</v>
      </c>
      <c r="E12" s="5"/>
      <c r="F12" s="5"/>
    </row>
    <row r="13" spans="3:6" ht="12.75">
      <c r="C13" s="15" t="s">
        <v>71</v>
      </c>
      <c r="D13" s="16">
        <v>90</v>
      </c>
      <c r="E13" s="5"/>
      <c r="F13" s="5"/>
    </row>
    <row r="14" spans="3:6" ht="12.75">
      <c r="C14" s="17" t="s">
        <v>72</v>
      </c>
      <c r="D14" s="18">
        <v>44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2368</v>
      </c>
      <c r="E18" s="3">
        <f>D18/D26</f>
        <v>0.48336395182690345</v>
      </c>
      <c r="F18" s="2">
        <v>12</v>
      </c>
    </row>
    <row r="19" spans="3:6" ht="13.5" customHeight="1">
      <c r="C19" s="2" t="s">
        <v>75</v>
      </c>
      <c r="D19" s="7">
        <v>179</v>
      </c>
      <c r="E19" s="3">
        <f>D19/D26</f>
        <v>0.03653806899367218</v>
      </c>
      <c r="F19" s="2">
        <v>0</v>
      </c>
    </row>
    <row r="20" spans="3:6" ht="13.5" customHeight="1">
      <c r="C20" s="2" t="s">
        <v>82</v>
      </c>
      <c r="D20" s="7">
        <v>57</v>
      </c>
      <c r="E20" s="3">
        <f>D20/D26</f>
        <v>0.011635027556644213</v>
      </c>
      <c r="F20" s="2">
        <v>0</v>
      </c>
    </row>
    <row r="21" spans="3:6" ht="12.75">
      <c r="C21" s="2" t="s">
        <v>3</v>
      </c>
      <c r="D21" s="7">
        <v>1479</v>
      </c>
      <c r="E21" s="3">
        <f>D21/D26</f>
        <v>0.30189834660134723</v>
      </c>
      <c r="F21" s="2">
        <v>7</v>
      </c>
    </row>
    <row r="22" spans="3:6" ht="12.75">
      <c r="C22" s="2" t="s">
        <v>68</v>
      </c>
      <c r="D22" s="7">
        <v>194</v>
      </c>
      <c r="E22" s="3">
        <f>D22/D26</f>
        <v>0.03959991835068381</v>
      </c>
      <c r="F22" s="2">
        <v>0</v>
      </c>
    </row>
    <row r="23" spans="3:6" ht="12.75">
      <c r="C23" s="2" t="s">
        <v>81</v>
      </c>
      <c r="D23" s="7">
        <v>165</v>
      </c>
      <c r="E23" s="3">
        <f>D23/D26</f>
        <v>0.03368034292712799</v>
      </c>
      <c r="F23" s="2">
        <v>0</v>
      </c>
    </row>
    <row r="24" spans="3:6" ht="12.75">
      <c r="C24" s="2" t="s">
        <v>82</v>
      </c>
      <c r="D24" s="7">
        <v>143</v>
      </c>
      <c r="E24" s="3">
        <f>D24/D26</f>
        <v>0.029189630536844254</v>
      </c>
      <c r="F24" s="2">
        <v>0</v>
      </c>
    </row>
    <row r="25" spans="3:6" ht="12.75">
      <c r="C25" s="2" t="s">
        <v>17</v>
      </c>
      <c r="D25" s="7">
        <v>314</v>
      </c>
      <c r="E25" s="3">
        <f>D25/D26</f>
        <v>0.0640947132067769</v>
      </c>
      <c r="F25" s="2">
        <v>1</v>
      </c>
    </row>
    <row r="26" spans="3:6" ht="12.75">
      <c r="C26" s="6" t="s">
        <v>12</v>
      </c>
      <c r="D26" s="8">
        <f>SUM(D18:D25)</f>
        <v>4899</v>
      </c>
      <c r="E26" s="9"/>
      <c r="F26" s="6">
        <f>SUM(F18:F25)</f>
        <v>20</v>
      </c>
    </row>
    <row r="30" ht="12.75">
      <c r="C30" s="12" t="s">
        <v>13</v>
      </c>
    </row>
    <row r="32" spans="3:4" ht="12.75">
      <c r="C32" s="4" t="s">
        <v>3</v>
      </c>
      <c r="D32" s="4" t="s">
        <v>14</v>
      </c>
    </row>
    <row r="33" spans="3:4" ht="12.75">
      <c r="C33" s="4" t="s">
        <v>15</v>
      </c>
      <c r="D33" s="4" t="s">
        <v>16</v>
      </c>
    </row>
    <row r="34" spans="3:4" ht="12.75">
      <c r="C34" s="4" t="s">
        <v>17</v>
      </c>
      <c r="D34" s="4" t="s">
        <v>18</v>
      </c>
    </row>
    <row r="35" spans="3:4" ht="12.75">
      <c r="C35" s="4" t="s">
        <v>68</v>
      </c>
      <c r="D35" s="4" t="s">
        <v>69</v>
      </c>
    </row>
    <row r="36" spans="3:4" ht="12.75">
      <c r="C36" s="4" t="s">
        <v>75</v>
      </c>
      <c r="D36" s="4" t="s">
        <v>76</v>
      </c>
    </row>
    <row r="37" spans="3:4" ht="12.75">
      <c r="C37" s="4" t="s">
        <v>19</v>
      </c>
      <c r="D37" s="4" t="s">
        <v>20</v>
      </c>
    </row>
    <row r="38" spans="3:4" ht="12.75">
      <c r="C38" s="4" t="s">
        <v>67</v>
      </c>
      <c r="D38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2"/>
  <dimension ref="C1:F34"/>
  <sheetViews>
    <sheetView workbookViewId="0" topLeftCell="A1">
      <selection activeCell="A35" sqref="A35:IV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56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3491</v>
      </c>
      <c r="E10" s="5"/>
      <c r="F10" s="5"/>
    </row>
    <row r="11" spans="3:6" ht="12.75">
      <c r="C11" s="2" t="s">
        <v>5</v>
      </c>
      <c r="D11" s="14">
        <v>3364</v>
      </c>
      <c r="E11" s="5"/>
      <c r="F11" s="5"/>
    </row>
    <row r="12" spans="3:6" ht="12.75">
      <c r="C12" s="2" t="s">
        <v>6</v>
      </c>
      <c r="D12" s="3">
        <f>D11/D10</f>
        <v>0.9636207390432541</v>
      </c>
      <c r="E12" s="5"/>
      <c r="F12" s="5"/>
    </row>
    <row r="13" spans="3:6" ht="12.75">
      <c r="C13" s="15" t="s">
        <v>71</v>
      </c>
      <c r="D13" s="16">
        <v>54</v>
      </c>
      <c r="E13" s="5"/>
      <c r="F13" s="5"/>
    </row>
    <row r="14" spans="3:6" ht="12.75">
      <c r="C14" s="17" t="s">
        <v>72</v>
      </c>
      <c r="D14" s="18">
        <v>27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80</v>
      </c>
      <c r="D18" s="7">
        <v>1649</v>
      </c>
      <c r="E18" s="3">
        <f>D18/D23</f>
        <v>0.5022844958879074</v>
      </c>
      <c r="F18" s="2">
        <v>11</v>
      </c>
    </row>
    <row r="19" spans="3:6" ht="13.5" customHeight="1">
      <c r="C19" s="2" t="s">
        <v>17</v>
      </c>
      <c r="D19" s="7">
        <v>230</v>
      </c>
      <c r="E19" s="3">
        <f>D19/D23</f>
        <v>0.07005787389582699</v>
      </c>
      <c r="F19" s="2">
        <v>1</v>
      </c>
    </row>
    <row r="20" spans="3:6" ht="13.5" customHeight="1">
      <c r="C20" s="2" t="s">
        <v>68</v>
      </c>
      <c r="D20" s="7">
        <v>244</v>
      </c>
      <c r="E20" s="3">
        <f>D20/D23</f>
        <v>0.0743222662199208</v>
      </c>
      <c r="F20" s="2">
        <v>1</v>
      </c>
    </row>
    <row r="21" spans="3:6" ht="12.75">
      <c r="C21" s="2" t="s">
        <v>22</v>
      </c>
      <c r="D21" s="7">
        <v>122</v>
      </c>
      <c r="E21" s="3">
        <f>D21/D23</f>
        <v>0.0371611331099604</v>
      </c>
      <c r="F21" s="2">
        <v>0</v>
      </c>
    </row>
    <row r="22" spans="3:6" ht="12.75">
      <c r="C22" s="2" t="s">
        <v>3</v>
      </c>
      <c r="D22" s="7">
        <v>1038</v>
      </c>
      <c r="E22" s="3">
        <f>D22/D23</f>
        <v>0.3161742308863844</v>
      </c>
      <c r="F22" s="2">
        <v>7</v>
      </c>
    </row>
    <row r="23" spans="3:6" ht="12.75">
      <c r="C23" s="6" t="s">
        <v>12</v>
      </c>
      <c r="D23" s="8">
        <f>SUM(D18:D22)</f>
        <v>3283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75</v>
      </c>
      <c r="D33" s="4" t="s">
        <v>76</v>
      </c>
    </row>
    <row r="34" spans="3:4" ht="12.75">
      <c r="C34" s="4" t="s">
        <v>19</v>
      </c>
      <c r="D34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67"/>
  <dimension ref="C1:F35"/>
  <sheetViews>
    <sheetView workbookViewId="0" topLeftCell="A1">
      <selection activeCell="I25" sqref="I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3449</v>
      </c>
      <c r="E10" s="5"/>
      <c r="F10" s="5"/>
    </row>
    <row r="11" spans="3:6" ht="12.75">
      <c r="C11" s="2" t="s">
        <v>5</v>
      </c>
      <c r="D11" s="14">
        <v>3321</v>
      </c>
      <c r="E11" s="5"/>
      <c r="F11" s="5"/>
    </row>
    <row r="12" spans="3:6" ht="12.75">
      <c r="C12" s="2" t="s">
        <v>6</v>
      </c>
      <c r="D12" s="3">
        <f>D11/D10</f>
        <v>0.9628877935633517</v>
      </c>
      <c r="E12" s="5"/>
      <c r="F12" s="5"/>
    </row>
    <row r="13" spans="3:6" ht="12.75">
      <c r="C13" s="15" t="s">
        <v>71</v>
      </c>
      <c r="D13" s="16">
        <v>187</v>
      </c>
      <c r="E13" s="5"/>
      <c r="F13" s="5"/>
    </row>
    <row r="14" spans="3:6" ht="12.75">
      <c r="C14" s="17" t="s">
        <v>72</v>
      </c>
      <c r="D14" s="18">
        <v>20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1358</v>
      </c>
      <c r="E21" s="3">
        <f>D21/D25</f>
        <v>0.46018298881735004</v>
      </c>
      <c r="F21" s="2">
        <v>4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1593</v>
      </c>
      <c r="E23" s="3">
        <f>D23/D25</f>
        <v>0.5398170111826499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2951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3"/>
  <dimension ref="C1:F34"/>
  <sheetViews>
    <sheetView workbookViewId="0" topLeftCell="A1">
      <selection activeCell="C22" sqref="C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4480</v>
      </c>
      <c r="E10" s="5"/>
      <c r="F10" s="5"/>
    </row>
    <row r="11" spans="3:6" ht="12.75">
      <c r="C11" s="2" t="s">
        <v>5</v>
      </c>
      <c r="D11" s="14">
        <v>4332</v>
      </c>
      <c r="E11" s="5"/>
      <c r="F11" s="5"/>
    </row>
    <row r="12" spans="3:6" ht="12.75">
      <c r="C12" s="2" t="s">
        <v>6</v>
      </c>
      <c r="D12" s="3">
        <f>D11/D10</f>
        <v>0.9669642857142857</v>
      </c>
      <c r="E12" s="5"/>
      <c r="F12" s="5"/>
    </row>
    <row r="13" spans="3:6" ht="12.75">
      <c r="C13" s="15" t="s">
        <v>71</v>
      </c>
      <c r="D13" s="16">
        <v>82</v>
      </c>
      <c r="E13" s="5"/>
      <c r="F13" s="5"/>
    </row>
    <row r="14" spans="3:6" ht="12.75">
      <c r="C14" s="17" t="s">
        <v>72</v>
      </c>
      <c r="D14" s="18">
        <v>37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2386</v>
      </c>
      <c r="E18" s="3">
        <f>D18/D23</f>
        <v>0.5663422739140754</v>
      </c>
      <c r="F18" s="2">
        <v>12</v>
      </c>
    </row>
    <row r="19" spans="3:6" ht="13.5" customHeight="1">
      <c r="C19" s="2" t="s">
        <v>75</v>
      </c>
      <c r="D19" s="7">
        <v>218</v>
      </c>
      <c r="E19" s="3">
        <f>D19/D23</f>
        <v>0.05174460004747211</v>
      </c>
      <c r="F19" s="2">
        <v>1</v>
      </c>
    </row>
    <row r="20" spans="3:6" ht="13.5" customHeight="1">
      <c r="C20" s="2" t="s">
        <v>68</v>
      </c>
      <c r="D20" s="7">
        <v>287</v>
      </c>
      <c r="E20" s="3">
        <f>D20/D23</f>
        <v>0.06812247804414906</v>
      </c>
      <c r="F20" s="2">
        <v>1</v>
      </c>
    </row>
    <row r="21" spans="3:6" ht="12.75">
      <c r="C21" s="2" t="s">
        <v>17</v>
      </c>
      <c r="D21" s="7">
        <v>359</v>
      </c>
      <c r="E21" s="3">
        <f>D21/D23</f>
        <v>0.08521243769285544</v>
      </c>
      <c r="F21" s="2">
        <v>1</v>
      </c>
    </row>
    <row r="22" spans="3:6" ht="12.75">
      <c r="C22" s="2" t="s">
        <v>3</v>
      </c>
      <c r="D22" s="7">
        <v>963</v>
      </c>
      <c r="E22" s="3">
        <f>D22/D23</f>
        <v>0.2285782103014479</v>
      </c>
      <c r="F22" s="2">
        <v>5</v>
      </c>
    </row>
    <row r="23" spans="3:6" ht="12.75">
      <c r="C23" s="6" t="s">
        <v>12</v>
      </c>
      <c r="D23" s="8">
        <f>SUM(D18:D22)</f>
        <v>4213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75</v>
      </c>
      <c r="D33" s="4" t="s">
        <v>76</v>
      </c>
    </row>
    <row r="34" spans="3:4" ht="12.75">
      <c r="C34" s="4" t="s">
        <v>19</v>
      </c>
      <c r="D34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C1:F35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4229</v>
      </c>
      <c r="E10" s="5"/>
      <c r="F10" s="5"/>
    </row>
    <row r="11" spans="3:6" ht="12.75">
      <c r="C11" s="2" t="s">
        <v>5</v>
      </c>
      <c r="D11" s="14">
        <v>4068</v>
      </c>
      <c r="E11" s="5"/>
      <c r="F11" s="5"/>
    </row>
    <row r="12" spans="3:6" ht="12.75">
      <c r="C12" s="2" t="s">
        <v>6</v>
      </c>
      <c r="D12" s="3">
        <f>D11/D10</f>
        <v>0.9619295341688342</v>
      </c>
      <c r="E12" s="5"/>
      <c r="F12" s="5"/>
    </row>
    <row r="13" spans="3:6" ht="12.75">
      <c r="C13" s="15" t="s">
        <v>71</v>
      </c>
      <c r="D13" s="16">
        <v>90</v>
      </c>
      <c r="E13" s="5"/>
      <c r="F13" s="5"/>
    </row>
    <row r="14" spans="3:6" ht="12.75">
      <c r="C14" s="17" t="s">
        <v>72</v>
      </c>
      <c r="D14" s="18">
        <v>38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2129</v>
      </c>
      <c r="E18" s="3">
        <f>D18/D24</f>
        <v>0.5403553299492386</v>
      </c>
      <c r="F18" s="2">
        <v>12</v>
      </c>
    </row>
    <row r="19" spans="3:6" ht="12.75">
      <c r="C19" s="2" t="s">
        <v>75</v>
      </c>
      <c r="D19" s="7">
        <v>153</v>
      </c>
      <c r="E19" s="3">
        <f>D19/D24</f>
        <v>0.03883248730964467</v>
      </c>
      <c r="F19" s="2">
        <v>0</v>
      </c>
    </row>
    <row r="20" spans="3:6" ht="12.75">
      <c r="C20" s="2" t="s">
        <v>3</v>
      </c>
      <c r="D20" s="7">
        <v>920</v>
      </c>
      <c r="E20" s="3">
        <f>D20/D24</f>
        <v>0.233502538071066</v>
      </c>
      <c r="F20" s="2">
        <v>5</v>
      </c>
    </row>
    <row r="21" spans="3:6" ht="12.75">
      <c r="C21" s="2" t="s">
        <v>17</v>
      </c>
      <c r="D21" s="7">
        <v>387</v>
      </c>
      <c r="E21" s="3">
        <f>D21/D24</f>
        <v>0.0982233502538071</v>
      </c>
      <c r="F21" s="2">
        <v>2</v>
      </c>
    </row>
    <row r="22" spans="3:6" ht="12.75">
      <c r="C22" s="2" t="s">
        <v>68</v>
      </c>
      <c r="D22" s="7">
        <v>260</v>
      </c>
      <c r="E22" s="3">
        <f>D22/D24</f>
        <v>0.06598984771573604</v>
      </c>
      <c r="F22" s="2">
        <v>1</v>
      </c>
    </row>
    <row r="23" spans="3:6" ht="12.75">
      <c r="C23" s="2" t="s">
        <v>22</v>
      </c>
      <c r="D23" s="7">
        <v>91</v>
      </c>
      <c r="E23" s="3">
        <f>D23/D24</f>
        <v>0.023096446700507613</v>
      </c>
      <c r="F23" s="2">
        <v>0</v>
      </c>
    </row>
    <row r="24" spans="3:6" ht="12.75">
      <c r="C24" s="6" t="s">
        <v>12</v>
      </c>
      <c r="D24" s="8">
        <f>SUM(D18:D23)</f>
        <v>3940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19</v>
      </c>
      <c r="D34" s="4" t="s">
        <v>20</v>
      </c>
    </row>
    <row r="35" spans="3:4" ht="12.75">
      <c r="C35" s="4" t="s">
        <v>75</v>
      </c>
      <c r="D35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4"/>
  <dimension ref="C1:F37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10084</v>
      </c>
      <c r="E10" s="5"/>
      <c r="F10" s="5"/>
    </row>
    <row r="11" spans="3:6" ht="12.75">
      <c r="C11" s="2" t="s">
        <v>5</v>
      </c>
      <c r="D11" s="14">
        <v>9609</v>
      </c>
      <c r="E11" s="5"/>
      <c r="F11" s="5"/>
    </row>
    <row r="12" spans="3:6" ht="12.75">
      <c r="C12" s="2" t="s">
        <v>6</v>
      </c>
      <c r="D12" s="3">
        <f>D11/D10</f>
        <v>0.952895676318921</v>
      </c>
      <c r="E12" s="5"/>
      <c r="F12" s="5"/>
    </row>
    <row r="13" spans="3:6" ht="12.75">
      <c r="C13" s="15" t="s">
        <v>71</v>
      </c>
      <c r="D13" s="16">
        <v>161</v>
      </c>
      <c r="E13" s="5"/>
      <c r="F13" s="5"/>
    </row>
    <row r="14" spans="3:6" ht="12.75">
      <c r="C14" s="17" t="s">
        <v>72</v>
      </c>
      <c r="D14" s="18">
        <v>50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4533</v>
      </c>
      <c r="E18" s="3">
        <f>D18/D25</f>
        <v>0.4823366673760375</v>
      </c>
      <c r="F18" s="2">
        <v>15</v>
      </c>
    </row>
    <row r="19" spans="3:6" ht="13.5" customHeight="1">
      <c r="C19" s="2" t="s">
        <v>75</v>
      </c>
      <c r="D19" s="7">
        <v>436</v>
      </c>
      <c r="E19" s="3">
        <f>D19/D25</f>
        <v>0.046392849542455844</v>
      </c>
      <c r="F19" s="2">
        <v>1</v>
      </c>
    </row>
    <row r="20" spans="3:6" ht="13.5" customHeight="1">
      <c r="C20" s="2" t="s">
        <v>3</v>
      </c>
      <c r="D20" s="7">
        <v>2640</v>
      </c>
      <c r="E20" s="3">
        <f>D20/D25</f>
        <v>0.28091083209193446</v>
      </c>
      <c r="F20" s="2">
        <v>9</v>
      </c>
    </row>
    <row r="21" spans="3:6" ht="13.5" customHeight="1">
      <c r="C21" s="2" t="s">
        <v>17</v>
      </c>
      <c r="D21" s="7">
        <v>856</v>
      </c>
      <c r="E21" s="3">
        <f>D21/D25</f>
        <v>0.09108320919344541</v>
      </c>
      <c r="F21" s="2">
        <v>3</v>
      </c>
    </row>
    <row r="22" spans="3:6" ht="13.5" customHeight="1">
      <c r="C22" s="2" t="s">
        <v>68</v>
      </c>
      <c r="D22" s="7">
        <v>615</v>
      </c>
      <c r="E22" s="3">
        <f>D22/D25</f>
        <v>0.06543945520323473</v>
      </c>
      <c r="F22" s="2">
        <v>2</v>
      </c>
    </row>
    <row r="23" spans="3:6" ht="12.75">
      <c r="C23" s="2" t="s">
        <v>67</v>
      </c>
      <c r="D23" s="7">
        <v>107</v>
      </c>
      <c r="E23" s="3">
        <f>D23/D25</f>
        <v>0.011385401149180676</v>
      </c>
      <c r="F23" s="2">
        <v>0</v>
      </c>
    </row>
    <row r="24" spans="3:6" ht="12.75">
      <c r="C24" s="2" t="s">
        <v>22</v>
      </c>
      <c r="D24" s="7">
        <v>211</v>
      </c>
      <c r="E24" s="3">
        <f>D24/D25</f>
        <v>0.02245158544371143</v>
      </c>
      <c r="F24" s="2">
        <v>0</v>
      </c>
    </row>
    <row r="25" spans="3:6" ht="12.75">
      <c r="C25" s="6" t="s">
        <v>12</v>
      </c>
      <c r="D25" s="8">
        <f>SUM(D18:D24)</f>
        <v>9398</v>
      </c>
      <c r="E25" s="9"/>
      <c r="F25" s="6">
        <f>SUM(F18:F24)</f>
        <v>30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75</v>
      </c>
      <c r="D35" s="4" t="s">
        <v>76</v>
      </c>
    </row>
    <row r="36" spans="3:4" ht="12.75">
      <c r="C36" s="4" t="s">
        <v>19</v>
      </c>
      <c r="D36" s="4" t="s">
        <v>20</v>
      </c>
    </row>
    <row r="37" spans="3:4" ht="12.75">
      <c r="C37" s="4" t="s">
        <v>67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35"/>
  <dimension ref="C1:F36"/>
  <sheetViews>
    <sheetView workbookViewId="0" topLeftCell="A1">
      <selection activeCell="K26" sqref="K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3114</v>
      </c>
      <c r="E10" s="5"/>
      <c r="F10" s="5"/>
    </row>
    <row r="11" spans="3:6" ht="12.75">
      <c r="C11" s="2" t="s">
        <v>5</v>
      </c>
      <c r="D11" s="14">
        <v>2776</v>
      </c>
      <c r="E11" s="5"/>
      <c r="F11" s="5"/>
    </row>
    <row r="12" spans="3:6" ht="12.75">
      <c r="C12" s="2" t="s">
        <v>6</v>
      </c>
      <c r="D12" s="3">
        <f>D11/D10</f>
        <v>0.8914579319203597</v>
      </c>
      <c r="E12" s="5"/>
      <c r="F12" s="5"/>
    </row>
    <row r="13" spans="3:6" ht="12.75">
      <c r="C13" s="15" t="s">
        <v>71</v>
      </c>
      <c r="D13" s="16">
        <v>55</v>
      </c>
      <c r="E13" s="5"/>
      <c r="F13" s="5"/>
    </row>
    <row r="14" spans="3:6" ht="12.75">
      <c r="C14" s="17" t="s">
        <v>72</v>
      </c>
      <c r="D14" s="18">
        <v>34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691</v>
      </c>
      <c r="E18" s="3">
        <f>D18/D24</f>
        <v>0.2571641235578712</v>
      </c>
      <c r="F18" s="2">
        <v>5</v>
      </c>
    </row>
    <row r="19" spans="3:6" ht="13.5" customHeight="1">
      <c r="C19" s="2" t="s">
        <v>68</v>
      </c>
      <c r="D19" s="7">
        <v>144</v>
      </c>
      <c r="E19" s="3">
        <f>D19/D24</f>
        <v>0.05359136583550428</v>
      </c>
      <c r="F19" s="2">
        <v>1</v>
      </c>
    </row>
    <row r="20" spans="3:6" ht="13.5" customHeight="1">
      <c r="C20" s="2" t="s">
        <v>17</v>
      </c>
      <c r="D20" s="7">
        <v>163</v>
      </c>
      <c r="E20" s="3">
        <f>D20/D24</f>
        <v>0.06066244882768887</v>
      </c>
      <c r="F20" s="2">
        <v>1</v>
      </c>
    </row>
    <row r="21" spans="3:6" ht="13.5" customHeight="1">
      <c r="C21" s="2" t="s">
        <v>3</v>
      </c>
      <c r="D21" s="7">
        <v>1510</v>
      </c>
      <c r="E21" s="3">
        <f>D21/D24</f>
        <v>0.5619650167473018</v>
      </c>
      <c r="F21" s="2">
        <v>13</v>
      </c>
    </row>
    <row r="22" spans="3:6" ht="12.75">
      <c r="C22" s="2" t="s">
        <v>75</v>
      </c>
      <c r="D22" s="7">
        <v>113</v>
      </c>
      <c r="E22" s="3">
        <f>D22/D24</f>
        <v>0.042054335690360996</v>
      </c>
      <c r="F22" s="2">
        <v>0</v>
      </c>
    </row>
    <row r="23" spans="3:6" ht="12.75">
      <c r="C23" s="2" t="s">
        <v>22</v>
      </c>
      <c r="D23" s="7">
        <v>66</v>
      </c>
      <c r="E23" s="3">
        <f>D23/D24</f>
        <v>0.024562709341272793</v>
      </c>
      <c r="F23" s="2">
        <v>0</v>
      </c>
    </row>
    <row r="24" spans="3:6" ht="12.75">
      <c r="C24" s="6" t="s">
        <v>12</v>
      </c>
      <c r="D24" s="8">
        <f>SUM(D18:D23)</f>
        <v>2687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  <row r="36" spans="3:4" ht="12.75">
      <c r="C36" s="4" t="s">
        <v>67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68"/>
  <dimension ref="C1:F35"/>
  <sheetViews>
    <sheetView workbookViewId="0" topLeftCell="A1">
      <selection activeCell="G30" sqref="G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2155</v>
      </c>
      <c r="E10" s="5"/>
      <c r="F10" s="5"/>
    </row>
    <row r="11" spans="3:6" ht="12.75">
      <c r="C11" s="2" t="s">
        <v>5</v>
      </c>
      <c r="D11" s="14">
        <v>1994</v>
      </c>
      <c r="E11" s="5"/>
      <c r="F11" s="5"/>
    </row>
    <row r="12" spans="3:6" ht="12.75">
      <c r="C12" s="2" t="s">
        <v>6</v>
      </c>
      <c r="D12" s="3">
        <f>D11/D10</f>
        <v>0.9252900232018562</v>
      </c>
      <c r="E12" s="5"/>
      <c r="F12" s="5"/>
    </row>
    <row r="13" spans="3:6" ht="12.75">
      <c r="C13" s="15" t="s">
        <v>71</v>
      </c>
      <c r="D13" s="16">
        <v>96</v>
      </c>
      <c r="E13" s="5"/>
      <c r="F13" s="5"/>
    </row>
    <row r="14" spans="3:6" ht="12.75">
      <c r="C14" s="17" t="s">
        <v>72</v>
      </c>
      <c r="D14" s="18">
        <v>16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1040</v>
      </c>
      <c r="E18" s="3">
        <f>D18/D25</f>
        <v>0.6139315230224321</v>
      </c>
      <c r="F18" s="2">
        <v>16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654</v>
      </c>
      <c r="E23" s="3">
        <f>D23/D25</f>
        <v>0.3860684769775679</v>
      </c>
      <c r="F23" s="2">
        <v>4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1694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69"/>
  <dimension ref="C1:F35"/>
  <sheetViews>
    <sheetView workbookViewId="0" topLeftCell="A1">
      <selection activeCell="F19" sqref="F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2403</v>
      </c>
      <c r="E10" s="5"/>
      <c r="F10" s="5"/>
    </row>
    <row r="11" spans="3:6" ht="12.75">
      <c r="C11" s="2" t="s">
        <v>5</v>
      </c>
      <c r="D11" s="14">
        <v>2281</v>
      </c>
      <c r="E11" s="5"/>
      <c r="F11" s="5"/>
    </row>
    <row r="12" spans="3:6" ht="12.75">
      <c r="C12" s="2" t="s">
        <v>6</v>
      </c>
      <c r="D12" s="3">
        <f>D11/D10</f>
        <v>0.9492301290054099</v>
      </c>
      <c r="E12" s="5"/>
      <c r="F12" s="5"/>
    </row>
    <row r="13" spans="3:6" ht="12.75">
      <c r="C13" s="15" t="s">
        <v>71</v>
      </c>
      <c r="D13" s="16">
        <v>164</v>
      </c>
      <c r="E13" s="5"/>
      <c r="F13" s="5"/>
    </row>
    <row r="14" spans="3:6" ht="12.75">
      <c r="C14" s="17" t="s">
        <v>72</v>
      </c>
      <c r="D14" s="18">
        <v>12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709</v>
      </c>
      <c r="E18" s="3">
        <f>D18/D25</f>
        <v>0.37355110642781875</v>
      </c>
      <c r="F18" s="2">
        <v>4</v>
      </c>
    </row>
    <row r="19" spans="3:6" ht="12.75">
      <c r="C19" s="2" t="s">
        <v>68</v>
      </c>
      <c r="D19" s="7">
        <v>124</v>
      </c>
      <c r="E19" s="3">
        <f>D19/D25</f>
        <v>0.06533192834562697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1065</v>
      </c>
      <c r="E23" s="3">
        <f>D23/D25</f>
        <v>0.5611169652265543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1898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70"/>
  <dimension ref="C1:F35"/>
  <sheetViews>
    <sheetView workbookViewId="0" topLeftCell="A1">
      <selection activeCell="H28" sqref="H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2267</v>
      </c>
      <c r="E10" s="5"/>
      <c r="F10" s="5"/>
    </row>
    <row r="11" spans="3:6" ht="12.75">
      <c r="C11" s="2" t="s">
        <v>5</v>
      </c>
      <c r="D11" s="14">
        <v>2185</v>
      </c>
      <c r="E11" s="5"/>
      <c r="F11" s="5"/>
    </row>
    <row r="12" spans="3:6" ht="12.75">
      <c r="C12" s="2" t="s">
        <v>6</v>
      </c>
      <c r="D12" s="3">
        <f>D11/D10</f>
        <v>0.9638288486987208</v>
      </c>
      <c r="E12" s="5"/>
      <c r="F12" s="5"/>
    </row>
    <row r="13" spans="3:6" ht="12.75">
      <c r="C13" s="15" t="s">
        <v>71</v>
      </c>
      <c r="D13" s="16">
        <v>150</v>
      </c>
      <c r="E13" s="5"/>
      <c r="F13" s="5"/>
    </row>
    <row r="14" spans="3:6" ht="12.75">
      <c r="C14" s="17" t="s">
        <v>72</v>
      </c>
      <c r="D14" s="18">
        <v>17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1114</v>
      </c>
      <c r="E21" s="3">
        <f>D21/D25</f>
        <v>0.5931842385516507</v>
      </c>
      <c r="F21" s="2">
        <v>16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764</v>
      </c>
      <c r="E23" s="3">
        <f>D23/D25</f>
        <v>0.4068157614483493</v>
      </c>
      <c r="F23" s="2">
        <v>4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1878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36"/>
  <dimension ref="C1:F36"/>
  <sheetViews>
    <sheetView tabSelected="1" workbookViewId="0" topLeftCell="A1">
      <selection activeCell="H39" sqref="H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63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4611</v>
      </c>
      <c r="E10" s="5"/>
      <c r="F10" s="5"/>
    </row>
    <row r="11" spans="3:6" ht="12.75">
      <c r="C11" s="2" t="s">
        <v>5</v>
      </c>
      <c r="D11" s="14">
        <v>3924</v>
      </c>
      <c r="E11" s="5"/>
      <c r="F11" s="5"/>
    </row>
    <row r="12" spans="3:6" ht="12.75">
      <c r="C12" s="2" t="s">
        <v>6</v>
      </c>
      <c r="D12" s="3">
        <f>D11/D10</f>
        <v>0.8510084580351334</v>
      </c>
      <c r="E12" s="5"/>
      <c r="F12" s="5"/>
    </row>
    <row r="13" spans="3:6" ht="12.75">
      <c r="C13" s="15" t="s">
        <v>71</v>
      </c>
      <c r="D13" s="16">
        <v>106</v>
      </c>
      <c r="E13" s="5"/>
      <c r="F13" s="5"/>
    </row>
    <row r="14" spans="3:6" ht="12.75">
      <c r="C14" s="17" t="s">
        <v>72</v>
      </c>
      <c r="D14" s="18">
        <v>58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719</v>
      </c>
      <c r="E18" s="3">
        <f>D18/D24</f>
        <v>0.19122340425531914</v>
      </c>
      <c r="F18" s="2">
        <v>4</v>
      </c>
    </row>
    <row r="19" spans="3:6" ht="13.5" customHeight="1">
      <c r="C19" s="2" t="s">
        <v>68</v>
      </c>
      <c r="D19" s="7">
        <v>255</v>
      </c>
      <c r="E19" s="3">
        <f>D19/D24</f>
        <v>0.0678191489361702</v>
      </c>
      <c r="F19" s="2">
        <v>1</v>
      </c>
    </row>
    <row r="20" spans="3:6" ht="13.5" customHeight="1">
      <c r="C20" s="2" t="s">
        <v>75</v>
      </c>
      <c r="D20" s="7">
        <v>187</v>
      </c>
      <c r="E20" s="3">
        <f>D20/D24</f>
        <v>0.04973404255319149</v>
      </c>
      <c r="F20" s="2">
        <v>1</v>
      </c>
    </row>
    <row r="21" spans="3:6" ht="13.5" customHeight="1">
      <c r="C21" s="2" t="s">
        <v>3</v>
      </c>
      <c r="D21" s="7">
        <v>2308</v>
      </c>
      <c r="E21" s="3">
        <f>D21/D24</f>
        <v>0.6138297872340426</v>
      </c>
      <c r="F21" s="2">
        <v>13</v>
      </c>
    </row>
    <row r="22" spans="3:6" ht="12.75">
      <c r="C22" s="2" t="s">
        <v>17</v>
      </c>
      <c r="D22" s="7">
        <v>271</v>
      </c>
      <c r="E22" s="3">
        <f>D22/D24</f>
        <v>0.07207446808510638</v>
      </c>
      <c r="F22" s="2">
        <v>1</v>
      </c>
    </row>
    <row r="23" spans="3:6" ht="12.75">
      <c r="C23" s="2" t="s">
        <v>22</v>
      </c>
      <c r="D23" s="7">
        <v>20</v>
      </c>
      <c r="E23" s="3">
        <f>D23/D24</f>
        <v>0.005319148936170213</v>
      </c>
      <c r="F23" s="2">
        <v>0</v>
      </c>
    </row>
    <row r="24" spans="3:6" ht="12.75">
      <c r="C24" s="6" t="s">
        <v>12</v>
      </c>
      <c r="D24" s="8">
        <f>SUM(D18:D23)</f>
        <v>3760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68</v>
      </c>
      <c r="D33" s="4" t="s">
        <v>69</v>
      </c>
    </row>
    <row r="34" spans="3:4" ht="12.75">
      <c r="C34" s="4" t="s">
        <v>75</v>
      </c>
      <c r="D34" s="4" t="s">
        <v>76</v>
      </c>
    </row>
    <row r="35" spans="3:4" ht="12.75">
      <c r="C35" s="4" t="s">
        <v>19</v>
      </c>
      <c r="D35" s="4" t="s">
        <v>20</v>
      </c>
    </row>
    <row r="36" spans="3:4" ht="12.75">
      <c r="C36" s="4" t="s">
        <v>67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5"/>
  <dimension ref="C1:F35"/>
  <sheetViews>
    <sheetView workbookViewId="0" topLeftCell="A1">
      <selection activeCell="H22" sqref="H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3417</v>
      </c>
      <c r="E10" s="5"/>
      <c r="F10" s="5"/>
    </row>
    <row r="11" spans="3:6" ht="12.75">
      <c r="C11" s="2" t="s">
        <v>5</v>
      </c>
      <c r="D11" s="14">
        <v>3286</v>
      </c>
      <c r="E11" s="5"/>
      <c r="F11" s="5"/>
    </row>
    <row r="12" spans="3:6" ht="12.75">
      <c r="C12" s="2" t="s">
        <v>6</v>
      </c>
      <c r="D12" s="3">
        <f>D11/D10</f>
        <v>0.9616622768510389</v>
      </c>
      <c r="E12" s="5"/>
      <c r="F12" s="5"/>
    </row>
    <row r="13" spans="3:6" ht="12.75">
      <c r="C13" s="15" t="s">
        <v>71</v>
      </c>
      <c r="D13" s="16">
        <v>152</v>
      </c>
      <c r="E13" s="5"/>
      <c r="F13" s="5"/>
    </row>
    <row r="14" spans="3:6" ht="12.75">
      <c r="C14" s="17" t="s">
        <v>72</v>
      </c>
      <c r="D14" s="18">
        <v>35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1650</v>
      </c>
      <c r="E21" s="3">
        <f>D21/D25</f>
        <v>0.559322033898305</v>
      </c>
      <c r="F21" s="2">
        <v>16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1300</v>
      </c>
      <c r="E23" s="3">
        <f>D23/D25</f>
        <v>0.4406779661016949</v>
      </c>
      <c r="F23" s="2">
        <v>4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2950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6"/>
  <dimension ref="C1:F35"/>
  <sheetViews>
    <sheetView workbookViewId="0" topLeftCell="A1">
      <selection activeCell="I22" sqref="I2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3571</v>
      </c>
      <c r="E10" s="5"/>
      <c r="F10" s="5"/>
    </row>
    <row r="11" spans="3:6" ht="12.75">
      <c r="C11" s="2" t="s">
        <v>5</v>
      </c>
      <c r="D11" s="14">
        <v>3432</v>
      </c>
      <c r="E11" s="5"/>
      <c r="F11" s="5"/>
    </row>
    <row r="12" spans="3:6" ht="12.75">
      <c r="C12" s="2" t="s">
        <v>6</v>
      </c>
      <c r="D12" s="3">
        <f>D11/D10</f>
        <v>0.9610753290394848</v>
      </c>
      <c r="E12" s="5"/>
      <c r="F12" s="5"/>
    </row>
    <row r="13" spans="3:6" ht="12.75">
      <c r="C13" s="15" t="s">
        <v>71</v>
      </c>
      <c r="D13" s="16">
        <v>140</v>
      </c>
      <c r="E13" s="5"/>
      <c r="F13" s="5"/>
    </row>
    <row r="14" spans="3:6" ht="12.75">
      <c r="C14" s="17" t="s">
        <v>72</v>
      </c>
      <c r="D14" s="18">
        <v>39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945</v>
      </c>
      <c r="E18" s="3">
        <f>D18/D25</f>
        <v>0.30444587628865977</v>
      </c>
      <c r="F18" s="2">
        <v>4</v>
      </c>
    </row>
    <row r="19" spans="3:6" ht="12.75">
      <c r="C19" s="2" t="s">
        <v>68</v>
      </c>
      <c r="D19" s="7">
        <v>274</v>
      </c>
      <c r="E19" s="3">
        <f>D19/D25</f>
        <v>0.08827319587628867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302</v>
      </c>
      <c r="E22" s="3">
        <f>D22/D25</f>
        <v>0.09729381443298969</v>
      </c>
      <c r="F22" s="2">
        <v>0</v>
      </c>
    </row>
    <row r="23" spans="3:6" ht="12.75">
      <c r="C23" s="2" t="s">
        <v>78</v>
      </c>
      <c r="D23" s="7">
        <v>1583</v>
      </c>
      <c r="E23" s="3">
        <f>D23/D25</f>
        <v>0.5099871134020618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3104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7"/>
  <dimension ref="C1:F35"/>
  <sheetViews>
    <sheetView workbookViewId="0" topLeftCell="A1">
      <selection activeCell="E48" sqref="E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1349</v>
      </c>
      <c r="E10" s="5"/>
      <c r="F10" s="5"/>
    </row>
    <row r="11" spans="3:6" ht="12.75">
      <c r="C11" s="2" t="s">
        <v>5</v>
      </c>
      <c r="D11" s="14">
        <v>1266</v>
      </c>
      <c r="E11" s="5"/>
      <c r="F11" s="5"/>
    </row>
    <row r="12" spans="3:6" ht="12.75">
      <c r="C12" s="2" t="s">
        <v>6</v>
      </c>
      <c r="D12" s="3">
        <f>D11/D10</f>
        <v>0.938472942920682</v>
      </c>
      <c r="E12" s="5"/>
      <c r="F12" s="5"/>
    </row>
    <row r="13" spans="3:6" ht="12.75">
      <c r="C13" s="15" t="s">
        <v>71</v>
      </c>
      <c r="D13" s="16">
        <v>48</v>
      </c>
      <c r="E13" s="5"/>
      <c r="F13" s="5"/>
    </row>
    <row r="14" spans="3:6" ht="12.75">
      <c r="C14" s="17" t="s">
        <v>72</v>
      </c>
      <c r="D14" s="18">
        <v>15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D18/D25</f>
        <v>0</v>
      </c>
      <c r="F18" s="2">
        <v>0</v>
      </c>
    </row>
    <row r="19" spans="3:6" ht="12.75">
      <c r="C19" s="2" t="s">
        <v>68</v>
      </c>
      <c r="D19" s="7">
        <v>0</v>
      </c>
      <c r="E19" s="3">
        <f>D19/D25</f>
        <v>0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591</v>
      </c>
      <c r="E21" s="3">
        <f>D21/D25</f>
        <v>0.531953195319532</v>
      </c>
      <c r="F21" s="2">
        <v>12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520</v>
      </c>
      <c r="E23" s="3">
        <f>D23/D25</f>
        <v>0.46804680468046805</v>
      </c>
      <c r="F23" s="2">
        <v>3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1111</v>
      </c>
      <c r="E25" s="9"/>
      <c r="F25" s="6">
        <f>SUM(F18:F24)</f>
        <v>15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C1:F34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4647</v>
      </c>
      <c r="E10" s="5"/>
      <c r="F10" s="5"/>
    </row>
    <row r="11" spans="3:6" ht="12.75">
      <c r="C11" s="2" t="s">
        <v>5</v>
      </c>
      <c r="D11" s="14">
        <v>4488</v>
      </c>
      <c r="E11" s="5"/>
      <c r="F11" s="5"/>
    </row>
    <row r="12" spans="3:6" ht="12.75">
      <c r="C12" s="2" t="s">
        <v>6</v>
      </c>
      <c r="D12" s="3">
        <f>D11/D10</f>
        <v>0.9657843770174306</v>
      </c>
      <c r="E12" s="5"/>
      <c r="F12" s="5"/>
    </row>
    <row r="13" spans="3:6" ht="12.75">
      <c r="C13" s="15" t="s">
        <v>71</v>
      </c>
      <c r="D13" s="16">
        <v>86</v>
      </c>
      <c r="E13" s="5"/>
      <c r="F13" s="5"/>
    </row>
    <row r="14" spans="3:6" ht="12.75">
      <c r="C14" s="17" t="s">
        <v>72</v>
      </c>
      <c r="D14" s="18">
        <v>27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2800</v>
      </c>
      <c r="E18" s="3">
        <f>D18/D23</f>
        <v>0.64</v>
      </c>
      <c r="F18" s="2">
        <v>14</v>
      </c>
    </row>
    <row r="19" spans="3:6" ht="12.75">
      <c r="C19" s="2" t="s">
        <v>17</v>
      </c>
      <c r="D19" s="7">
        <v>442</v>
      </c>
      <c r="E19" s="3">
        <f>D19/D23</f>
        <v>0.10102857142857143</v>
      </c>
      <c r="F19" s="2">
        <v>2</v>
      </c>
    </row>
    <row r="20" spans="3:6" ht="12.75">
      <c r="C20" s="2" t="s">
        <v>75</v>
      </c>
      <c r="D20" s="7">
        <v>102</v>
      </c>
      <c r="E20" s="3">
        <f>D20/D23</f>
        <v>0.023314285714285714</v>
      </c>
      <c r="F20" s="2">
        <v>0</v>
      </c>
    </row>
    <row r="21" spans="3:6" ht="12.75">
      <c r="C21" s="2" t="s">
        <v>3</v>
      </c>
      <c r="D21" s="7">
        <v>870</v>
      </c>
      <c r="E21" s="3">
        <f>D21/D23</f>
        <v>0.19885714285714284</v>
      </c>
      <c r="F21" s="2">
        <v>4</v>
      </c>
    </row>
    <row r="22" spans="3:6" ht="12.75">
      <c r="C22" s="2" t="s">
        <v>68</v>
      </c>
      <c r="D22" s="7">
        <v>161</v>
      </c>
      <c r="E22" s="3">
        <f>D22/D23</f>
        <v>0.0368</v>
      </c>
      <c r="F22" s="2">
        <v>0</v>
      </c>
    </row>
    <row r="23" spans="3:6" ht="12.75">
      <c r="C23" s="6" t="s">
        <v>12</v>
      </c>
      <c r="D23" s="8">
        <f>SUM(D18:D22)</f>
        <v>4375</v>
      </c>
      <c r="E23" s="9"/>
      <c r="F23" s="6">
        <f>SUM(F18:F22)</f>
        <v>20</v>
      </c>
    </row>
    <row r="27" ht="12.75">
      <c r="C27" s="12" t="s">
        <v>13</v>
      </c>
    </row>
    <row r="29" spans="3:4" ht="12.75">
      <c r="C29" s="4" t="s">
        <v>3</v>
      </c>
      <c r="D29" s="4" t="s">
        <v>14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68</v>
      </c>
      <c r="D32" s="4" t="s">
        <v>69</v>
      </c>
    </row>
    <row r="33" spans="3:4" ht="12.75">
      <c r="C33" s="4" t="s">
        <v>19</v>
      </c>
      <c r="D33" s="4" t="s">
        <v>20</v>
      </c>
    </row>
    <row r="34" spans="3:4" ht="12.75">
      <c r="C34" s="4" t="s">
        <v>75</v>
      </c>
      <c r="D34" s="4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8"/>
  <dimension ref="C1:F35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74</v>
      </c>
    </row>
    <row r="10" spans="3:6" ht="12.75">
      <c r="C10" s="2" t="s">
        <v>4</v>
      </c>
      <c r="D10" s="13">
        <v>3050</v>
      </c>
      <c r="E10" s="5"/>
      <c r="F10" s="5"/>
    </row>
    <row r="11" spans="3:6" ht="12.75">
      <c r="C11" s="2" t="s">
        <v>5</v>
      </c>
      <c r="D11" s="14">
        <v>2916</v>
      </c>
      <c r="E11" s="5"/>
      <c r="F11" s="5"/>
    </row>
    <row r="12" spans="3:6" ht="12.75">
      <c r="C12" s="2" t="s">
        <v>6</v>
      </c>
      <c r="D12" s="3">
        <f>D11/D10</f>
        <v>0.9560655737704918</v>
      </c>
      <c r="E12" s="5"/>
      <c r="F12" s="5"/>
    </row>
    <row r="13" spans="3:6" ht="12.75">
      <c r="C13" s="15" t="s">
        <v>71</v>
      </c>
      <c r="D13" s="16">
        <v>143</v>
      </c>
      <c r="E13" s="5"/>
      <c r="F13" s="5"/>
    </row>
    <row r="14" spans="3:6" ht="12.75">
      <c r="C14" s="17" t="s">
        <v>72</v>
      </c>
      <c r="D14" s="18">
        <v>7</v>
      </c>
      <c r="E14" s="5"/>
      <c r="F14" s="5"/>
    </row>
    <row r="15" spans="3:6" ht="12.75">
      <c r="C15" s="19" t="s">
        <v>73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859</v>
      </c>
      <c r="E18" s="3">
        <f>D18/D25</f>
        <v>0.33243034055727555</v>
      </c>
      <c r="F18" s="2">
        <v>4</v>
      </c>
    </row>
    <row r="19" spans="3:6" ht="12.75">
      <c r="C19" s="2" t="s">
        <v>68</v>
      </c>
      <c r="D19" s="7">
        <v>199</v>
      </c>
      <c r="E19" s="3">
        <f>D19/D25</f>
        <v>0.0770123839009288</v>
      </c>
      <c r="F19" s="2">
        <v>0</v>
      </c>
    </row>
    <row r="20" spans="3:6" ht="12.75">
      <c r="C20" s="2" t="s">
        <v>17</v>
      </c>
      <c r="D20" s="7">
        <v>0</v>
      </c>
      <c r="E20" s="3">
        <f>D20/D25</f>
        <v>0</v>
      </c>
      <c r="F20" s="2">
        <v>0</v>
      </c>
    </row>
    <row r="21" spans="3:6" ht="12.75">
      <c r="C21" s="2" t="s">
        <v>77</v>
      </c>
      <c r="D21" s="7">
        <v>0</v>
      </c>
      <c r="E21" s="3">
        <f>D21/D25</f>
        <v>0</v>
      </c>
      <c r="F21" s="2">
        <v>0</v>
      </c>
    </row>
    <row r="22" spans="3:6" ht="12.75">
      <c r="C22" s="2" t="s">
        <v>22</v>
      </c>
      <c r="D22" s="7">
        <v>0</v>
      </c>
      <c r="E22" s="3">
        <f>D22/D25</f>
        <v>0</v>
      </c>
      <c r="F22" s="2">
        <v>0</v>
      </c>
    </row>
    <row r="23" spans="3:6" ht="12.75">
      <c r="C23" s="2" t="s">
        <v>78</v>
      </c>
      <c r="D23" s="7">
        <v>1526</v>
      </c>
      <c r="E23" s="3">
        <f>D23/D25</f>
        <v>0.5905572755417957</v>
      </c>
      <c r="F23" s="2">
        <v>16</v>
      </c>
    </row>
    <row r="24" spans="3:6" ht="12.75">
      <c r="C24" s="2" t="s">
        <v>79</v>
      </c>
      <c r="D24" s="7">
        <v>0</v>
      </c>
      <c r="E24" s="3">
        <f>D24/D25</f>
        <v>0</v>
      </c>
      <c r="F24" s="2">
        <v>0</v>
      </c>
    </row>
    <row r="25" spans="3:6" ht="12.75">
      <c r="C25" s="6" t="s">
        <v>12</v>
      </c>
      <c r="D25" s="8">
        <f>SUM(D18:D24)</f>
        <v>2584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68</v>
      </c>
      <c r="D34" s="4" t="s">
        <v>69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piperata_g</cp:lastModifiedBy>
  <dcterms:created xsi:type="dcterms:W3CDTF">1996-11-05T10:16:36Z</dcterms:created>
  <dcterms:modified xsi:type="dcterms:W3CDTF">2012-03-16T14:15:41Z</dcterms:modified>
  <cp:category/>
  <cp:version/>
  <cp:contentType/>
  <cp:contentStatus/>
</cp:coreProperties>
</file>