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5"/>
  </bookViews>
  <sheets>
    <sheet name="AGAZZANO" sheetId="1" r:id="rId1"/>
    <sheet name="ALSENO" sheetId="2" r:id="rId2"/>
    <sheet name="BESENZONE" sheetId="3" r:id="rId3"/>
    <sheet name="BETTOLA" sheetId="4" r:id="rId4"/>
    <sheet name="BOBBIO" sheetId="5" r:id="rId5"/>
    <sheet name="BORGONOVO VAL TIDONE" sheetId="6" r:id="rId6"/>
    <sheet name="CADEO" sheetId="7" r:id="rId7"/>
    <sheet name="CALENDASCO" sheetId="8" r:id="rId8"/>
    <sheet name="CAMINATA" sheetId="9" r:id="rId9"/>
    <sheet name="CAORSO" sheetId="10" r:id="rId10"/>
    <sheet name="CARPANETO PIACENTINO" sheetId="11" r:id="rId11"/>
    <sheet name="CASTELL'ARQUATO" sheetId="12" r:id="rId12"/>
    <sheet name="CASTEL SAN GIOVANNI" sheetId="13" r:id="rId13"/>
    <sheet name="CASTELVETRO PIACENTINO" sheetId="14" r:id="rId14"/>
    <sheet name="CERIGNALE" sheetId="15" r:id="rId15"/>
    <sheet name="COLI" sheetId="16" r:id="rId16"/>
    <sheet name="CORTE BRUGNATELLA" sheetId="17" r:id="rId17"/>
    <sheet name="CORTEMAGGIORE" sheetId="18" r:id="rId18"/>
    <sheet name="FARINI D'OLMO" sheetId="19" r:id="rId19"/>
    <sheet name="FERRIERE" sheetId="20" r:id="rId20"/>
    <sheet name="FIORENZUOLA D'ARDA" sheetId="21" r:id="rId21"/>
    <sheet name="GAZZOLA" sheetId="22" r:id="rId22"/>
    <sheet name="GOSSOLENGO" sheetId="23" r:id="rId23"/>
    <sheet name="GRAGNANO TREBBIENSE" sheetId="24" r:id="rId24"/>
    <sheet name="GROPPARELLO" sheetId="25" r:id="rId25"/>
    <sheet name="LUGAGNANO VAL D'ARDA" sheetId="26" r:id="rId26"/>
    <sheet name="MONTICELLI D'ONGINA" sheetId="27" r:id="rId27"/>
    <sheet name="MORFASSO" sheetId="28" r:id="rId28"/>
    <sheet name="NIBBIANO" sheetId="29" r:id="rId29"/>
    <sheet name="OTTONE" sheetId="30" r:id="rId30"/>
    <sheet name="PECORARA" sheetId="31" r:id="rId31"/>
    <sheet name="PIACENZA" sheetId="32" r:id="rId32"/>
    <sheet name="PIANELLO VAL TIDONE" sheetId="33" r:id="rId33"/>
    <sheet name="PIOZZANO" sheetId="34" r:id="rId34"/>
    <sheet name="PODENZANO" sheetId="35" r:id="rId35"/>
    <sheet name="PONTE DELL'OLIO" sheetId="36" r:id="rId36"/>
    <sheet name="PONTENURE" sheetId="37" r:id="rId37"/>
    <sheet name="RIVERGARO" sheetId="38" r:id="rId38"/>
    <sheet name="ROTTOFRENO" sheetId="39" r:id="rId39"/>
    <sheet name="SAN GIORGIO PIACENTINO" sheetId="40" r:id="rId40"/>
    <sheet name="SAN PIETRO IN CERRO" sheetId="41" r:id="rId41"/>
    <sheet name="SARMATO" sheetId="42" r:id="rId42"/>
    <sheet name="TRAVO" sheetId="43" r:id="rId43"/>
    <sheet name="VERNASCA" sheetId="44" r:id="rId44"/>
    <sheet name="VIGOLZONE" sheetId="45" r:id="rId45"/>
    <sheet name="VILLANOVA SULL'ARDA" sheetId="46" r:id="rId46"/>
    <sheet name="ZERBA" sheetId="47" r:id="rId47"/>
    <sheet name="ZIANO PIACENTINO" sheetId="48" r:id="rId48"/>
  </sheets>
  <definedNames/>
  <calcPr fullCalcOnLoad="1"/>
</workbook>
</file>

<file path=xl/sharedStrings.xml><?xml version="1.0" encoding="utf-8"?>
<sst xmlns="http://schemas.openxmlformats.org/spreadsheetml/2006/main" count="1658" uniqueCount="88">
  <si>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</si>
  <si>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</si>
  <si>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</si>
  <si>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</si>
  <si>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</si>
  <si>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</si>
  <si>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</si>
  <si>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</si>
  <si>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</si>
  <si>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</si>
  <si>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</si>
  <si>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</si>
  <si>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</si>
  <si>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</si>
  <si>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</si>
  <si>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AGAZZANO</t>
  </si>
  <si>
    <t>PIACENZA</t>
  </si>
  <si>
    <t>ALSENO</t>
  </si>
  <si>
    <t>BESENZONE</t>
  </si>
  <si>
    <t>BETTOLA</t>
  </si>
  <si>
    <t>BORGONOVO VAL TIDONE</t>
  </si>
  <si>
    <t>CALENDASCO</t>
  </si>
  <si>
    <t>CAMINATA</t>
  </si>
  <si>
    <t>CAORSO</t>
  </si>
  <si>
    <t>CARPANETO PIACENTINO</t>
  </si>
  <si>
    <t>CASTELL'ARQUATO</t>
  </si>
  <si>
    <t>CASTELVETRO PIACENTINO</t>
  </si>
  <si>
    <t>CERIGNALE</t>
  </si>
  <si>
    <t>COLI</t>
  </si>
  <si>
    <t>CORTEMAGGIORE</t>
  </si>
  <si>
    <t>FARINI D'OLMO</t>
  </si>
  <si>
    <t>FERRIERE</t>
  </si>
  <si>
    <t>GAZZOLA</t>
  </si>
  <si>
    <t>GOSSOLENGO</t>
  </si>
  <si>
    <t>GRAGNANO TREBBIENSE</t>
  </si>
  <si>
    <t>LUGAGNANO VAL D'ARDA</t>
  </si>
  <si>
    <t>MONTICELLI D'ONGINA</t>
  </si>
  <si>
    <t>NIBBIANO</t>
  </si>
  <si>
    <t>OTTONE</t>
  </si>
  <si>
    <t>PECORARA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</si>
  <si>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</si>
  <si>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</si>
  <si>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</si>
  <si>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</si>
  <si>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</si>
  <si>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</si>
  <si>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</si>
  <si>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</si>
  <si>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</si>
  <si>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</si>
  <si>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</si>
  <si>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</si>
  <si>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</si>
  <si>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</si>
  <si>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</si>
  <si>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</si>
  <si>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CASTEL SAN GIOVANNI</t>
  </si>
  <si>
    <t>P.C.I.</t>
  </si>
  <si>
    <t>P.S.I.</t>
  </si>
  <si>
    <t>P.L.I.</t>
  </si>
  <si>
    <t>PARTITO COMUNISTA ITALIANO</t>
  </si>
  <si>
    <t>PARTITO SOCIALISTA ITALIANO</t>
  </si>
  <si>
    <t>P.L.I,.</t>
  </si>
  <si>
    <t>PARTITO LIBERALE ITALIANO</t>
  </si>
  <si>
    <t>MOVIMENTO SOCIALE ITALIANO</t>
  </si>
  <si>
    <t>P.S.D.I.</t>
  </si>
  <si>
    <t>PARTITO SOCIALISTA DEMOCRATICO ITALIANO</t>
  </si>
  <si>
    <t>FIORENZUOLA D'ARDA</t>
  </si>
  <si>
    <t>M.S.I.</t>
  </si>
  <si>
    <t>BOBBIO</t>
  </si>
  <si>
    <t>CADEO</t>
  </si>
  <si>
    <t xml:space="preserve">SCHEDE BIANCHE </t>
  </si>
  <si>
    <t>SCHEDE E VOTI NULLI</t>
  </si>
  <si>
    <t>SCHEDE CONT. E NON ATTR.</t>
  </si>
  <si>
    <t>MORFASSO</t>
  </si>
  <si>
    <t>COMUNALI NOVEMBRE 1964</t>
  </si>
  <si>
    <t>MISTE DI CENTRO SINISTRA</t>
  </si>
  <si>
    <t>MISTE DI SINISTRA</t>
  </si>
  <si>
    <t>ETEROGENEE</t>
  </si>
  <si>
    <t>ALTRE LISTE</t>
  </si>
  <si>
    <t xml:space="preserve">MISTE DI CENTRO </t>
  </si>
  <si>
    <t>CORTE BRUGNATELLA</t>
  </si>
  <si>
    <t>GROPPARELLO</t>
  </si>
  <si>
    <t>P.S.I.U.P.</t>
  </si>
  <si>
    <t>MISTA DI CENTRO</t>
  </si>
  <si>
    <t>PARTITO SOCIALISTA ITALIANO DI UNITA' PROLERIARIA</t>
  </si>
  <si>
    <t>P.L.I.-Ind.</t>
  </si>
  <si>
    <t>ETEROGENEA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</si>
</sst>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F34"/>
  <sheetViews>
    <sheetView workbookViewId="0" topLeftCell="A1">
      <selection activeCell="C40" sqref="C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15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1788</v>
      </c>
      <c r="E10" s="5"/>
      <c r="F10" s="5"/>
    </row>
    <row r="11" spans="3:6" ht="12.75">
      <c r="C11" s="2" t="s">
        <v>5</v>
      </c>
      <c r="D11" s="14">
        <v>1664</v>
      </c>
      <c r="E11" s="5"/>
      <c r="F11" s="5"/>
    </row>
    <row r="12" spans="3:6" ht="12.75">
      <c r="C12" s="2" t="s">
        <v>6</v>
      </c>
      <c r="D12" s="3">
        <f>D11/D10</f>
        <v>0.930648769574944</v>
      </c>
      <c r="E12" s="5"/>
      <c r="F12" s="5"/>
    </row>
    <row r="13" spans="3:6" ht="12.75">
      <c r="C13" s="15" t="s">
        <v>71</v>
      </c>
      <c r="D13" s="16">
        <v>169</v>
      </c>
      <c r="E13" s="5"/>
      <c r="F13" s="5"/>
    </row>
    <row r="14" spans="3:6" ht="12.75">
      <c r="C14" s="17" t="s">
        <v>72</v>
      </c>
      <c r="D14" s="18">
        <v>21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749</v>
      </c>
      <c r="E18" s="3">
        <f>D18/D26</f>
        <v>0.6241666666666666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451</v>
      </c>
      <c r="E25" s="3">
        <f>D25/D26</f>
        <v>0.37583333333333335</v>
      </c>
      <c r="F25" s="2">
        <v>3</v>
      </c>
    </row>
    <row r="26" spans="3:6" ht="12.75">
      <c r="C26" s="6" t="s">
        <v>12</v>
      </c>
      <c r="D26" s="8">
        <f>SUM(D18:D25)</f>
        <v>1200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C1:F34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3513</v>
      </c>
      <c r="E10" s="5"/>
      <c r="F10" s="5"/>
    </row>
    <row r="11" spans="3:6" ht="12.75">
      <c r="C11" s="2" t="s">
        <v>5</v>
      </c>
      <c r="D11" s="14">
        <v>3371</v>
      </c>
      <c r="E11" s="5"/>
      <c r="F11" s="5"/>
    </row>
    <row r="12" spans="3:6" ht="12.75">
      <c r="C12" s="2" t="s">
        <v>6</v>
      </c>
      <c r="D12" s="3">
        <f>D11/D10</f>
        <v>0.9595787076572729</v>
      </c>
      <c r="E12" s="5"/>
      <c r="F12" s="5"/>
    </row>
    <row r="13" spans="3:6" ht="12.75">
      <c r="C13" s="15" t="s">
        <v>71</v>
      </c>
      <c r="D13" s="16">
        <v>147</v>
      </c>
      <c r="E13" s="5"/>
      <c r="F13" s="5"/>
    </row>
    <row r="14" spans="3:6" ht="12.75">
      <c r="C14" s="17" t="s">
        <v>72</v>
      </c>
      <c r="D14" s="18">
        <v>47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908</v>
      </c>
      <c r="E18" s="3">
        <f>D18/D26</f>
        <v>0.31234950120399035</v>
      </c>
      <c r="F18" s="2">
        <v>4</v>
      </c>
    </row>
    <row r="19" spans="3:6" ht="12.75">
      <c r="C19" s="2" t="s">
        <v>58</v>
      </c>
      <c r="D19" s="7">
        <v>731</v>
      </c>
      <c r="E19" s="3">
        <f>D19/D26</f>
        <v>0.25146198830409355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191</v>
      </c>
      <c r="E21" s="3">
        <f>D21/D26</f>
        <v>0.06570347437220503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1077</v>
      </c>
      <c r="E23" s="3">
        <f>D23/D26</f>
        <v>0.37048503611971106</v>
      </c>
      <c r="F23" s="2">
        <v>16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2907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51"/>
  <dimension ref="C1:F37"/>
  <sheetViews>
    <sheetView workbookViewId="0" topLeftCell="A1">
      <selection activeCell="C34" sqref="C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4579</v>
      </c>
      <c r="E10" s="5"/>
      <c r="F10" s="5"/>
    </row>
    <row r="11" spans="3:6" ht="12.75">
      <c r="C11" s="2" t="s">
        <v>5</v>
      </c>
      <c r="D11" s="14">
        <v>4178</v>
      </c>
      <c r="E11" s="5"/>
      <c r="F11" s="5"/>
    </row>
    <row r="12" spans="3:6" ht="12.75">
      <c r="C12" s="2" t="s">
        <v>6</v>
      </c>
      <c r="D12" s="3">
        <f>D11/D10</f>
        <v>0.9124262939506442</v>
      </c>
      <c r="E12" s="5"/>
      <c r="F12" s="5"/>
    </row>
    <row r="13" spans="3:6" ht="12.75">
      <c r="C13" s="15" t="s">
        <v>71</v>
      </c>
      <c r="D13" s="16">
        <v>174</v>
      </c>
      <c r="E13" s="5"/>
      <c r="F13" s="5"/>
    </row>
    <row r="14" spans="3:6" ht="12.75">
      <c r="C14" s="17" t="s">
        <v>72</v>
      </c>
      <c r="D14" s="18">
        <v>58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753</v>
      </c>
      <c r="E18" s="3">
        <f>D18/D25</f>
        <v>0.19082615306639636</v>
      </c>
      <c r="F18" s="2">
        <v>4</v>
      </c>
    </row>
    <row r="19" spans="3:6" ht="12.75">
      <c r="C19" s="2" t="s">
        <v>58</v>
      </c>
      <c r="D19" s="7">
        <v>490</v>
      </c>
      <c r="E19" s="3">
        <f>D19/D25</f>
        <v>0.12417638114546375</v>
      </c>
      <c r="F19" s="2">
        <v>2</v>
      </c>
    </row>
    <row r="20" spans="3:6" ht="12.75">
      <c r="C20" s="2" t="s">
        <v>59</v>
      </c>
      <c r="D20" s="7">
        <v>232</v>
      </c>
      <c r="E20" s="3">
        <f>D20/D25</f>
        <v>0.05879371515458692</v>
      </c>
      <c r="F20" s="2">
        <v>1</v>
      </c>
    </row>
    <row r="21" spans="3:6" ht="12.75">
      <c r="C21" s="2" t="s">
        <v>65</v>
      </c>
      <c r="D21" s="7">
        <v>413</v>
      </c>
      <c r="E21" s="3">
        <f>D21/D25</f>
        <v>0.10466294982260517</v>
      </c>
      <c r="F21" s="2">
        <v>2</v>
      </c>
    </row>
    <row r="22" spans="3:6" ht="12.75">
      <c r="C22" s="2" t="s">
        <v>83</v>
      </c>
      <c r="D22" s="7">
        <v>85</v>
      </c>
      <c r="E22" s="3">
        <f>D22/D25</f>
        <v>0.021540800810947794</v>
      </c>
      <c r="F22" s="2">
        <v>0</v>
      </c>
    </row>
    <row r="23" spans="3:6" ht="12.75">
      <c r="C23" s="2" t="s">
        <v>68</v>
      </c>
      <c r="D23" s="7">
        <v>102</v>
      </c>
      <c r="E23" s="3">
        <f>D23/D25</f>
        <v>0.025848960973137353</v>
      </c>
      <c r="F23" s="2">
        <v>0</v>
      </c>
    </row>
    <row r="24" spans="3:6" ht="12.75">
      <c r="C24" s="2" t="s">
        <v>3</v>
      </c>
      <c r="D24" s="7">
        <v>1871</v>
      </c>
      <c r="E24" s="3">
        <f>D24/D25</f>
        <v>0.4741510390268626</v>
      </c>
      <c r="F24" s="2">
        <v>11</v>
      </c>
    </row>
    <row r="25" spans="3:6" ht="12.75">
      <c r="C25" s="6" t="s">
        <v>12</v>
      </c>
      <c r="D25" s="8">
        <f>SUM(D18:D24)</f>
        <v>3946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57</v>
      </c>
      <c r="D32" s="4" t="s">
        <v>60</v>
      </c>
    </row>
    <row r="33" spans="3:4" ht="12.75">
      <c r="C33" s="4" t="s">
        <v>58</v>
      </c>
      <c r="D33" s="4" t="s">
        <v>61</v>
      </c>
    </row>
    <row r="34" spans="3:4" ht="12.75">
      <c r="C34" s="4" t="s">
        <v>65</v>
      </c>
      <c r="D34" s="4" t="s">
        <v>66</v>
      </c>
    </row>
    <row r="35" spans="3:4" ht="12.75">
      <c r="C35" s="4" t="s">
        <v>83</v>
      </c>
      <c r="D35" s="4" t="s">
        <v>85</v>
      </c>
    </row>
    <row r="36" spans="3:4" ht="12.75">
      <c r="C36" s="4" t="s">
        <v>62</v>
      </c>
      <c r="D36" s="4" t="s">
        <v>63</v>
      </c>
    </row>
    <row r="37" spans="3:4" ht="12.75">
      <c r="C37" s="4" t="s">
        <v>68</v>
      </c>
      <c r="D37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2"/>
  <dimension ref="C1:F35"/>
  <sheetViews>
    <sheetView workbookViewId="0" topLeftCell="A1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3780</v>
      </c>
      <c r="E10" s="5"/>
      <c r="F10" s="5"/>
    </row>
    <row r="11" spans="3:6" ht="12.75">
      <c r="C11" s="2" t="s">
        <v>5</v>
      </c>
      <c r="D11" s="14">
        <v>3497</v>
      </c>
      <c r="E11" s="5"/>
      <c r="F11" s="5"/>
    </row>
    <row r="12" spans="3:6" ht="12.75">
      <c r="C12" s="2" t="s">
        <v>6</v>
      </c>
      <c r="D12" s="3">
        <f>D11/D10</f>
        <v>0.9251322751322751</v>
      </c>
      <c r="E12" s="5"/>
      <c r="F12" s="5"/>
    </row>
    <row r="13" spans="3:6" ht="12.75">
      <c r="C13" s="15" t="s">
        <v>71</v>
      </c>
      <c r="D13" s="16">
        <v>106</v>
      </c>
      <c r="E13" s="5"/>
      <c r="F13" s="5"/>
    </row>
    <row r="14" spans="3:6" ht="12.75">
      <c r="C14" s="17" t="s">
        <v>72</v>
      </c>
      <c r="D14" s="18">
        <v>47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970</v>
      </c>
      <c r="E18" s="3">
        <f>D18/D24</f>
        <v>0.2900717703349282</v>
      </c>
      <c r="F18" s="2">
        <v>6</v>
      </c>
    </row>
    <row r="19" spans="3:6" ht="12.75">
      <c r="C19" s="2" t="s">
        <v>68</v>
      </c>
      <c r="D19" s="7">
        <v>104</v>
      </c>
      <c r="E19" s="3">
        <f>D19/D24</f>
        <v>0.03110047846889952</v>
      </c>
      <c r="F19" s="2">
        <v>0</v>
      </c>
    </row>
    <row r="20" spans="3:6" ht="12.75">
      <c r="C20" s="2" t="s">
        <v>58</v>
      </c>
      <c r="D20" s="7">
        <v>388</v>
      </c>
      <c r="E20" s="3">
        <f>D20/D24</f>
        <v>0.11602870813397129</v>
      </c>
      <c r="F20" s="2">
        <v>2</v>
      </c>
    </row>
    <row r="21" spans="3:6" ht="12.75">
      <c r="C21" s="2" t="s">
        <v>3</v>
      </c>
      <c r="D21" s="7">
        <v>1450</v>
      </c>
      <c r="E21" s="3">
        <f>D21/D24</f>
        <v>0.43361244019138756</v>
      </c>
      <c r="F21" s="2">
        <v>10</v>
      </c>
    </row>
    <row r="22" spans="3:6" ht="12.75">
      <c r="C22" s="2" t="s">
        <v>59</v>
      </c>
      <c r="D22" s="7">
        <v>166</v>
      </c>
      <c r="E22" s="3">
        <f>D22/D24</f>
        <v>0.049641148325358854</v>
      </c>
      <c r="F22" s="2">
        <v>1</v>
      </c>
    </row>
    <row r="23" spans="3:6" ht="12.75">
      <c r="C23" s="2" t="s">
        <v>65</v>
      </c>
      <c r="D23" s="7">
        <v>266</v>
      </c>
      <c r="E23" s="3">
        <f>D23/D24</f>
        <v>0.07954545454545454</v>
      </c>
      <c r="F23" s="2">
        <v>1</v>
      </c>
    </row>
    <row r="24" spans="3:6" ht="12.75">
      <c r="C24" s="6" t="s">
        <v>12</v>
      </c>
      <c r="D24" s="8">
        <f>SUM(D18:D23)</f>
        <v>3344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57</v>
      </c>
      <c r="D31" s="4" t="s">
        <v>60</v>
      </c>
    </row>
    <row r="32" spans="3:4" ht="12.75">
      <c r="C32" s="4" t="s">
        <v>58</v>
      </c>
      <c r="D32" s="4" t="s">
        <v>61</v>
      </c>
    </row>
    <row r="33" spans="3:4" ht="12.75">
      <c r="C33" s="4" t="s">
        <v>65</v>
      </c>
      <c r="D33" s="4" t="s">
        <v>66</v>
      </c>
    </row>
    <row r="34" spans="3:4" ht="12.75">
      <c r="C34" s="4" t="s">
        <v>62</v>
      </c>
      <c r="D34" s="4" t="s">
        <v>63</v>
      </c>
    </row>
    <row r="35" spans="3:4" ht="12.75">
      <c r="C35" s="4" t="s">
        <v>68</v>
      </c>
      <c r="D35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3"/>
  <dimension ref="C1:F35"/>
  <sheetViews>
    <sheetView workbookViewId="0" topLeftCell="A1">
      <selection activeCell="G30" sqref="G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7767</v>
      </c>
      <c r="E10" s="5"/>
      <c r="F10" s="5"/>
    </row>
    <row r="11" spans="3:6" ht="12.75">
      <c r="C11" s="2" t="s">
        <v>5</v>
      </c>
      <c r="D11" s="14">
        <v>7411</v>
      </c>
      <c r="E11" s="5"/>
      <c r="F11" s="5"/>
    </row>
    <row r="12" spans="3:6" ht="12.75">
      <c r="C12" s="2" t="s">
        <v>6</v>
      </c>
      <c r="D12" s="3">
        <f>D11/D10</f>
        <v>0.9541650572936784</v>
      </c>
      <c r="E12" s="5"/>
      <c r="F12" s="5"/>
    </row>
    <row r="13" spans="3:6" ht="12.75">
      <c r="C13" s="15" t="s">
        <v>71</v>
      </c>
      <c r="D13" s="16">
        <v>236</v>
      </c>
      <c r="E13" s="5"/>
      <c r="F13" s="5"/>
    </row>
    <row r="14" spans="3:6" ht="12.75">
      <c r="C14" s="17" t="s">
        <v>72</v>
      </c>
      <c r="D14" s="18">
        <v>74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2923</v>
      </c>
      <c r="E18" s="3">
        <f>D18/D24</f>
        <v>0.4116321644838755</v>
      </c>
      <c r="F18" s="2">
        <v>13</v>
      </c>
    </row>
    <row r="19" spans="3:6" ht="12.75">
      <c r="C19" s="2" t="s">
        <v>65</v>
      </c>
      <c r="D19" s="7">
        <v>540</v>
      </c>
      <c r="E19" s="3">
        <f>D19/D24</f>
        <v>0.07604562737642585</v>
      </c>
      <c r="F19" s="2">
        <v>2</v>
      </c>
    </row>
    <row r="20" spans="3:6" ht="12.75">
      <c r="C20" s="2" t="s">
        <v>3</v>
      </c>
      <c r="D20" s="7">
        <v>2207</v>
      </c>
      <c r="E20" s="3">
        <f>D20/D24</f>
        <v>0.3108012955921701</v>
      </c>
      <c r="F20" s="2">
        <v>10</v>
      </c>
    </row>
    <row r="21" spans="3:6" ht="12.75">
      <c r="C21" s="2" t="s">
        <v>68</v>
      </c>
      <c r="D21" s="7">
        <v>107</v>
      </c>
      <c r="E21" s="3">
        <f>D21/D24</f>
        <v>0.015068300239402902</v>
      </c>
      <c r="F21" s="2">
        <v>0</v>
      </c>
    </row>
    <row r="22" spans="3:6" ht="12.75">
      <c r="C22" s="2" t="s">
        <v>59</v>
      </c>
      <c r="D22" s="7">
        <v>376</v>
      </c>
      <c r="E22" s="3">
        <f>D22/D24</f>
        <v>0.05295028869173356</v>
      </c>
      <c r="F22" s="2">
        <v>1</v>
      </c>
    </row>
    <row r="23" spans="3:6" ht="12.75">
      <c r="C23" s="2" t="s">
        <v>58</v>
      </c>
      <c r="D23" s="7">
        <v>948</v>
      </c>
      <c r="E23" s="3">
        <f>D23/D24</f>
        <v>0.13350232361639205</v>
      </c>
      <c r="F23" s="2">
        <v>4</v>
      </c>
    </row>
    <row r="24" spans="3:6" ht="12.75">
      <c r="C24" s="6" t="s">
        <v>12</v>
      </c>
      <c r="D24" s="8">
        <f>SUM(D18:D23)</f>
        <v>7101</v>
      </c>
      <c r="E24" s="9"/>
      <c r="F24" s="6">
        <f>SUM(F18:F23)</f>
        <v>30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57</v>
      </c>
      <c r="D31" s="4" t="s">
        <v>60</v>
      </c>
    </row>
    <row r="32" spans="3:4" ht="12.75">
      <c r="C32" s="4" t="s">
        <v>58</v>
      </c>
      <c r="D32" s="4" t="s">
        <v>61</v>
      </c>
    </row>
    <row r="33" spans="3:4" ht="12.75">
      <c r="C33" s="4" t="s">
        <v>65</v>
      </c>
      <c r="D33" s="4" t="s">
        <v>66</v>
      </c>
    </row>
    <row r="34" spans="3:4" ht="12.75">
      <c r="C34" s="4" t="s">
        <v>62</v>
      </c>
      <c r="D34" s="4" t="s">
        <v>63</v>
      </c>
    </row>
    <row r="35" spans="3:4" ht="12.75">
      <c r="C35" s="4" t="s">
        <v>68</v>
      </c>
      <c r="D35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54"/>
  <dimension ref="C1:F33"/>
  <sheetViews>
    <sheetView workbookViewId="0" topLeftCell="A1">
      <selection activeCell="G23" sqref="G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3968</v>
      </c>
      <c r="E10" s="5"/>
      <c r="F10" s="5"/>
    </row>
    <row r="11" spans="3:6" ht="12.75">
      <c r="C11" s="2" t="s">
        <v>5</v>
      </c>
      <c r="D11" s="14">
        <v>3810</v>
      </c>
      <c r="E11" s="5"/>
      <c r="F11" s="5"/>
    </row>
    <row r="12" spans="3:6" ht="12.75">
      <c r="C12" s="2" t="s">
        <v>6</v>
      </c>
      <c r="D12" s="3">
        <f>D11/D10</f>
        <v>0.9601814516129032</v>
      </c>
      <c r="E12" s="5"/>
      <c r="F12" s="5"/>
    </row>
    <row r="13" spans="3:6" ht="12.75">
      <c r="C13" s="15" t="s">
        <v>71</v>
      </c>
      <c r="D13" s="16">
        <v>105</v>
      </c>
      <c r="E13" s="5"/>
      <c r="F13" s="5"/>
    </row>
    <row r="14" spans="3:6" ht="12.75">
      <c r="C14" s="17" t="s">
        <v>72</v>
      </c>
      <c r="D14" s="18">
        <v>41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58</v>
      </c>
      <c r="D18" s="7">
        <v>764</v>
      </c>
      <c r="E18" s="3">
        <f>D18/D23</f>
        <v>0.20851528384279475</v>
      </c>
      <c r="F18" s="2">
        <v>4</v>
      </c>
    </row>
    <row r="19" spans="3:6" ht="12.75">
      <c r="C19" s="2" t="s">
        <v>57</v>
      </c>
      <c r="D19" s="7">
        <v>1366</v>
      </c>
      <c r="E19" s="3">
        <f>D19/D23</f>
        <v>0.3728165938864629</v>
      </c>
      <c r="F19" s="2">
        <v>8</v>
      </c>
    </row>
    <row r="20" spans="3:6" ht="12.75">
      <c r="C20" s="2" t="s">
        <v>83</v>
      </c>
      <c r="D20" s="7">
        <v>166</v>
      </c>
      <c r="E20" s="3">
        <f>D20/D23</f>
        <v>0.0453056768558952</v>
      </c>
      <c r="F20" s="2">
        <v>1</v>
      </c>
    </row>
    <row r="21" spans="3:6" ht="12.75">
      <c r="C21" s="2" t="s">
        <v>65</v>
      </c>
      <c r="D21" s="7">
        <v>150</v>
      </c>
      <c r="E21" s="3">
        <f>D21/D23</f>
        <v>0.04093886462882096</v>
      </c>
      <c r="F21" s="2">
        <v>0</v>
      </c>
    </row>
    <row r="22" spans="3:6" ht="12.75">
      <c r="C22" s="2" t="s">
        <v>3</v>
      </c>
      <c r="D22" s="7">
        <v>1218</v>
      </c>
      <c r="E22" s="3">
        <f>D22/D23</f>
        <v>0.3324235807860262</v>
      </c>
      <c r="F22" s="2">
        <v>7</v>
      </c>
    </row>
    <row r="23" spans="3:6" ht="12.75">
      <c r="C23" s="6" t="s">
        <v>12</v>
      </c>
      <c r="D23" s="8">
        <f>SUM(D18:D22)</f>
        <v>3664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57</v>
      </c>
      <c r="D30" s="4" t="s">
        <v>60</v>
      </c>
    </row>
    <row r="31" spans="3:4" ht="12.75">
      <c r="C31" s="4" t="s">
        <v>58</v>
      </c>
      <c r="D31" s="4" t="s">
        <v>61</v>
      </c>
    </row>
    <row r="32" spans="3:4" ht="12.75">
      <c r="C32" s="4" t="s">
        <v>65</v>
      </c>
      <c r="D32" s="4" t="s">
        <v>66</v>
      </c>
    </row>
    <row r="33" spans="3:4" ht="12.75">
      <c r="C33" s="4" t="s">
        <v>83</v>
      </c>
      <c r="D33" s="4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8"/>
  <dimension ref="C1:F34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558</v>
      </c>
      <c r="E10" s="5"/>
      <c r="F10" s="5"/>
    </row>
    <row r="11" spans="3:6" ht="12.75">
      <c r="C11" s="2" t="s">
        <v>5</v>
      </c>
      <c r="D11" s="14">
        <v>512</v>
      </c>
      <c r="E11" s="5"/>
      <c r="F11" s="5"/>
    </row>
    <row r="12" spans="3:6" ht="12.75">
      <c r="C12" s="2" t="s">
        <v>6</v>
      </c>
      <c r="D12" s="3">
        <f>D11/D10</f>
        <v>0.9175627240143369</v>
      </c>
      <c r="E12" s="5"/>
      <c r="F12" s="5"/>
    </row>
    <row r="13" spans="3:6" ht="12.75">
      <c r="C13" s="15" t="s">
        <v>71</v>
      </c>
      <c r="D13" s="16">
        <v>15</v>
      </c>
      <c r="E13" s="5"/>
      <c r="F13" s="5"/>
    </row>
    <row r="14" spans="3:6" ht="12.75">
      <c r="C14" s="17" t="s">
        <v>72</v>
      </c>
      <c r="D14" s="18">
        <v>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207</v>
      </c>
      <c r="E18" s="3">
        <f>D18/D26</f>
        <v>0.6179104477611941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128</v>
      </c>
      <c r="E20" s="3">
        <f>D20/D26</f>
        <v>0.382089552238806</v>
      </c>
      <c r="F20" s="2">
        <v>3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335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9"/>
  <dimension ref="C1:F34"/>
  <sheetViews>
    <sheetView workbookViewId="0" topLeftCell="A1">
      <selection activeCell="H38" sqref="H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1518</v>
      </c>
      <c r="E10" s="5"/>
      <c r="F10" s="5"/>
    </row>
    <row r="11" spans="3:6" ht="12.75">
      <c r="C11" s="2" t="s">
        <v>5</v>
      </c>
      <c r="D11" s="14">
        <v>1365</v>
      </c>
      <c r="E11" s="5"/>
      <c r="F11" s="5"/>
    </row>
    <row r="12" spans="3:6" ht="12.75">
      <c r="C12" s="2" t="s">
        <v>6</v>
      </c>
      <c r="D12" s="3">
        <f>D11/D10</f>
        <v>0.8992094861660079</v>
      </c>
      <c r="E12" s="5"/>
      <c r="F12" s="5"/>
    </row>
    <row r="13" spans="3:6" ht="12.75">
      <c r="C13" s="15" t="s">
        <v>71</v>
      </c>
      <c r="D13" s="16">
        <v>13</v>
      </c>
      <c r="E13" s="5"/>
      <c r="F13" s="5"/>
    </row>
    <row r="14" spans="3:6" ht="12.75">
      <c r="C14" s="17" t="s">
        <v>72</v>
      </c>
      <c r="D14" s="18">
        <v>37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530</v>
      </c>
      <c r="E18" s="3">
        <f>D18/D26</f>
        <v>0.5955056179775281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119</v>
      </c>
      <c r="E20" s="3">
        <f>D20/D26</f>
        <v>0.13370786516853933</v>
      </c>
      <c r="F20" s="2">
        <v>0</v>
      </c>
    </row>
    <row r="21" spans="3:6" ht="12.75">
      <c r="C21" s="2" t="s">
        <v>80</v>
      </c>
      <c r="D21" s="7">
        <v>241</v>
      </c>
      <c r="E21" s="3">
        <f>D21/D26</f>
        <v>0.27078651685393257</v>
      </c>
      <c r="F21" s="2">
        <v>3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890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0"/>
  <dimension ref="C1:F34"/>
  <sheetViews>
    <sheetView workbookViewId="0" topLeftCell="A1">
      <selection activeCell="H26" sqref="H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81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1087</v>
      </c>
      <c r="E10" s="5"/>
      <c r="F10" s="5"/>
    </row>
    <row r="11" spans="3:6" ht="12.75">
      <c r="C11" s="2" t="s">
        <v>5</v>
      </c>
      <c r="D11" s="14">
        <v>976</v>
      </c>
      <c r="E11" s="5"/>
      <c r="F11" s="5"/>
    </row>
    <row r="12" spans="3:6" ht="12.75">
      <c r="C12" s="2" t="s">
        <v>6</v>
      </c>
      <c r="D12" s="3">
        <f>D11/D10</f>
        <v>0.8978840846366145</v>
      </c>
      <c r="E12" s="5"/>
      <c r="F12" s="5"/>
    </row>
    <row r="13" spans="3:6" ht="12.75">
      <c r="C13" s="15" t="s">
        <v>71</v>
      </c>
      <c r="D13" s="16">
        <v>44</v>
      </c>
      <c r="E13" s="5"/>
      <c r="F13" s="5"/>
    </row>
    <row r="14" spans="3:6" ht="12.75">
      <c r="C14" s="17" t="s">
        <v>72</v>
      </c>
      <c r="D14" s="18">
        <v>23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359</v>
      </c>
      <c r="E18" s="3">
        <f>D18/D26</f>
        <v>0.46262886597938147</v>
      </c>
      <c r="F18" s="2">
        <v>3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417</v>
      </c>
      <c r="E22" s="3">
        <f>D22/D26</f>
        <v>0.5373711340206185</v>
      </c>
      <c r="F22" s="2">
        <v>12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776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55"/>
  <dimension ref="C1:F37"/>
  <sheetViews>
    <sheetView workbookViewId="0" topLeftCell="A1">
      <selection activeCell="C40" sqref="C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4027</v>
      </c>
      <c r="E10" s="5"/>
      <c r="F10" s="5"/>
    </row>
    <row r="11" spans="3:6" ht="12.75">
      <c r="C11" s="2" t="s">
        <v>5</v>
      </c>
      <c r="D11" s="14">
        <v>3762</v>
      </c>
      <c r="E11" s="5"/>
      <c r="F11" s="5"/>
    </row>
    <row r="12" spans="3:6" ht="12.75">
      <c r="C12" s="2" t="s">
        <v>6</v>
      </c>
      <c r="D12" s="3">
        <f>D11/D10</f>
        <v>0.9341941892227464</v>
      </c>
      <c r="E12" s="5"/>
      <c r="F12" s="5"/>
    </row>
    <row r="13" spans="3:6" ht="12.75">
      <c r="C13" s="15" t="s">
        <v>71</v>
      </c>
      <c r="D13" s="16">
        <v>143</v>
      </c>
      <c r="E13" s="5"/>
      <c r="F13" s="5"/>
    </row>
    <row r="14" spans="3:6" ht="12.75">
      <c r="C14" s="17" t="s">
        <v>72</v>
      </c>
      <c r="D14" s="18">
        <v>48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58</v>
      </c>
      <c r="D18" s="7">
        <v>367</v>
      </c>
      <c r="E18" s="3">
        <f>D18/D25</f>
        <v>0.10277233267992159</v>
      </c>
      <c r="F18" s="2">
        <v>2</v>
      </c>
    </row>
    <row r="19" spans="3:6" ht="12.75">
      <c r="C19" s="2" t="s">
        <v>65</v>
      </c>
      <c r="D19" s="7">
        <v>223</v>
      </c>
      <c r="E19" s="3">
        <f>D19/D25</f>
        <v>0.06244749369924391</v>
      </c>
      <c r="F19" s="2">
        <v>1</v>
      </c>
    </row>
    <row r="20" spans="3:6" ht="12.75">
      <c r="C20" s="2" t="s">
        <v>59</v>
      </c>
      <c r="D20" s="7">
        <v>351</v>
      </c>
      <c r="E20" s="3">
        <f>D20/D25</f>
        <v>0.09829179501540185</v>
      </c>
      <c r="F20" s="2">
        <v>2</v>
      </c>
    </row>
    <row r="21" spans="3:6" ht="12.75">
      <c r="C21" s="2" t="s">
        <v>68</v>
      </c>
      <c r="D21" s="7">
        <v>144</v>
      </c>
      <c r="E21" s="3">
        <f>D21/D25</f>
        <v>0.04032483898067768</v>
      </c>
      <c r="F21" s="2">
        <v>0</v>
      </c>
    </row>
    <row r="22" spans="3:6" ht="12.75">
      <c r="C22" s="2" t="s">
        <v>83</v>
      </c>
      <c r="D22" s="7">
        <v>83</v>
      </c>
      <c r="E22" s="3">
        <f>D22/D25</f>
        <v>0.023242789134696164</v>
      </c>
      <c r="F22" s="2">
        <v>0</v>
      </c>
    </row>
    <row r="23" spans="3:6" ht="12.75">
      <c r="C23" s="2" t="s">
        <v>57</v>
      </c>
      <c r="D23" s="7">
        <v>824</v>
      </c>
      <c r="E23" s="3">
        <f>D23/D25</f>
        <v>0.23074768972276674</v>
      </c>
      <c r="F23" s="2">
        <v>5</v>
      </c>
    </row>
    <row r="24" spans="3:6" ht="12.75">
      <c r="C24" s="2" t="s">
        <v>3</v>
      </c>
      <c r="D24" s="7">
        <v>1579</v>
      </c>
      <c r="E24" s="3">
        <f>D24/D25</f>
        <v>0.44217306076729207</v>
      </c>
      <c r="F24" s="2">
        <v>10</v>
      </c>
    </row>
    <row r="25" spans="3:6" ht="12.75">
      <c r="C25" s="6" t="s">
        <v>12</v>
      </c>
      <c r="D25" s="8">
        <f>SUM(D18:D24)</f>
        <v>3571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57</v>
      </c>
      <c r="D32" s="4" t="s">
        <v>60</v>
      </c>
    </row>
    <row r="33" spans="3:4" ht="12.75">
      <c r="C33" s="4" t="s">
        <v>58</v>
      </c>
      <c r="D33" s="4" t="s">
        <v>61</v>
      </c>
    </row>
    <row r="34" spans="3:4" ht="12.75">
      <c r="C34" s="4" t="s">
        <v>65</v>
      </c>
      <c r="D34" s="4" t="s">
        <v>66</v>
      </c>
    </row>
    <row r="35" spans="3:4" ht="12.75">
      <c r="C35" s="4" t="s">
        <v>83</v>
      </c>
      <c r="D35" s="4" t="s">
        <v>85</v>
      </c>
    </row>
    <row r="36" spans="3:4" ht="12.75">
      <c r="C36" s="4" t="s">
        <v>68</v>
      </c>
      <c r="D36" s="4" t="s">
        <v>64</v>
      </c>
    </row>
    <row r="37" spans="3:4" ht="12.75">
      <c r="C37" s="4" t="s">
        <v>62</v>
      </c>
      <c r="D37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56"/>
  <dimension ref="C1:F33"/>
  <sheetViews>
    <sheetView workbookViewId="0" topLeftCell="A1">
      <selection activeCell="C40" sqref="C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3364</v>
      </c>
      <c r="E10" s="5"/>
      <c r="F10" s="5"/>
    </row>
    <row r="11" spans="3:6" ht="12.75">
      <c r="C11" s="2" t="s">
        <v>5</v>
      </c>
      <c r="D11" s="14">
        <v>2496</v>
      </c>
      <c r="E11" s="5"/>
      <c r="F11" s="5"/>
    </row>
    <row r="12" spans="3:6" ht="12.75">
      <c r="C12" s="2" t="s">
        <v>6</v>
      </c>
      <c r="D12" s="3">
        <f>D11/D10</f>
        <v>0.7419738406658739</v>
      </c>
      <c r="E12" s="5"/>
      <c r="F12" s="5"/>
    </row>
    <row r="13" spans="3:6" ht="12.75">
      <c r="C13" s="15" t="s">
        <v>71</v>
      </c>
      <c r="D13" s="16">
        <v>86</v>
      </c>
      <c r="E13" s="5"/>
      <c r="F13" s="5"/>
    </row>
    <row r="14" spans="3:6" ht="12.75">
      <c r="C14" s="17" t="s">
        <v>72</v>
      </c>
      <c r="D14" s="18">
        <v>57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65</v>
      </c>
      <c r="D18" s="7">
        <v>531</v>
      </c>
      <c r="E18" s="3">
        <f>D18/D23</f>
        <v>0.22566935826604334</v>
      </c>
      <c r="F18" s="2">
        <v>4</v>
      </c>
    </row>
    <row r="19" spans="3:6" ht="12.75">
      <c r="C19" s="2" t="s">
        <v>58</v>
      </c>
      <c r="D19" s="7">
        <v>260</v>
      </c>
      <c r="E19" s="3">
        <f>D19/D23</f>
        <v>0.11049723756906077</v>
      </c>
      <c r="F19" s="2">
        <v>2</v>
      </c>
    </row>
    <row r="20" spans="3:6" ht="12.75">
      <c r="C20" s="2" t="s">
        <v>57</v>
      </c>
      <c r="D20" s="7">
        <v>145</v>
      </c>
      <c r="E20" s="3">
        <f>D20/D23</f>
        <v>0.061623459413514665</v>
      </c>
      <c r="F20" s="2">
        <v>1</v>
      </c>
    </row>
    <row r="21" spans="3:6" ht="12.75">
      <c r="C21" s="2" t="s">
        <v>86</v>
      </c>
      <c r="D21" s="7">
        <v>241</v>
      </c>
      <c r="E21" s="3">
        <f>D21/D23</f>
        <v>0.10242243943901402</v>
      </c>
      <c r="F21" s="2">
        <v>2</v>
      </c>
    </row>
    <row r="22" spans="3:6" ht="12.75">
      <c r="C22" s="2" t="s">
        <v>3</v>
      </c>
      <c r="D22" s="7">
        <v>1176</v>
      </c>
      <c r="E22" s="3">
        <f>D22/D23</f>
        <v>0.4997875053123672</v>
      </c>
      <c r="F22" s="2">
        <v>11</v>
      </c>
    </row>
    <row r="23" spans="3:6" ht="12.75">
      <c r="C23" s="6" t="s">
        <v>12</v>
      </c>
      <c r="D23" s="8">
        <f>SUM(D18:D22)</f>
        <v>2353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57</v>
      </c>
      <c r="D30" s="4" t="s">
        <v>60</v>
      </c>
    </row>
    <row r="31" spans="3:4" ht="12.75">
      <c r="C31" s="4" t="s">
        <v>58</v>
      </c>
      <c r="D31" s="4" t="s">
        <v>61</v>
      </c>
    </row>
    <row r="32" spans="3:4" ht="12.75">
      <c r="C32" s="4" t="s">
        <v>65</v>
      </c>
      <c r="D32" s="4" t="s">
        <v>66</v>
      </c>
    </row>
    <row r="33" spans="3:4" ht="12.75">
      <c r="C33" s="4" t="s">
        <v>62</v>
      </c>
      <c r="D33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F34"/>
  <sheetViews>
    <sheetView workbookViewId="0" topLeftCell="A1">
      <selection activeCell="C10" sqref="C10:H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17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3520</v>
      </c>
      <c r="E10" s="5"/>
      <c r="F10" s="5"/>
    </row>
    <row r="11" spans="3:6" ht="12.75">
      <c r="C11" s="2" t="s">
        <v>5</v>
      </c>
      <c r="D11" s="14">
        <v>3359</v>
      </c>
      <c r="E11" s="5"/>
      <c r="F11" s="5"/>
    </row>
    <row r="12" spans="3:6" ht="12.75">
      <c r="C12" s="2" t="s">
        <v>6</v>
      </c>
      <c r="D12" s="3">
        <f>D11/D10</f>
        <v>0.9542613636363636</v>
      </c>
      <c r="E12" s="5"/>
      <c r="F12" s="5"/>
    </row>
    <row r="13" spans="3:6" ht="12.75">
      <c r="C13" s="15" t="s">
        <v>71</v>
      </c>
      <c r="D13" s="16">
        <v>214</v>
      </c>
      <c r="E13" s="5"/>
      <c r="F13" s="5"/>
    </row>
    <row r="14" spans="3:6" ht="12.75">
      <c r="C14" s="17" t="s">
        <v>72</v>
      </c>
      <c r="D14" s="18">
        <v>16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1481</v>
      </c>
      <c r="E18" s="3">
        <f>D18/D26</f>
        <v>0.5222143864598026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1355</v>
      </c>
      <c r="E23" s="3">
        <f>D23/D26</f>
        <v>0.47778561354019744</v>
      </c>
      <c r="F23" s="2">
        <v>4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2836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57"/>
  <dimension ref="C1:F33"/>
  <sheetViews>
    <sheetView workbookViewId="0" topLeftCell="A1">
      <selection activeCell="D10" sqref="D1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3760</v>
      </c>
      <c r="E10" s="5"/>
      <c r="F10" s="5"/>
    </row>
    <row r="11" spans="3:6" ht="12.75">
      <c r="C11" s="2" t="s">
        <v>5</v>
      </c>
      <c r="D11" s="14">
        <v>2851</v>
      </c>
      <c r="E11" s="5"/>
      <c r="F11" s="5"/>
    </row>
    <row r="12" spans="3:6" ht="12.75">
      <c r="C12" s="2" t="s">
        <v>6</v>
      </c>
      <c r="D12" s="3">
        <f>D11/D10</f>
        <v>0.7582446808510638</v>
      </c>
      <c r="E12" s="5"/>
      <c r="F12" s="5"/>
    </row>
    <row r="13" spans="3:6" ht="12.75">
      <c r="C13" s="15" t="s">
        <v>71</v>
      </c>
      <c r="D13" s="16">
        <v>72</v>
      </c>
      <c r="E13" s="5"/>
      <c r="F13" s="5"/>
    </row>
    <row r="14" spans="3:6" ht="12.75">
      <c r="C14" s="17" t="s">
        <v>72</v>
      </c>
      <c r="D14" s="18">
        <v>48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65</v>
      </c>
      <c r="D18" s="7">
        <v>679</v>
      </c>
      <c r="E18" s="3">
        <f>D18/D23</f>
        <v>0.2486268766019773</v>
      </c>
      <c r="F18" s="2">
        <v>5</v>
      </c>
    </row>
    <row r="19" spans="3:6" ht="12.75">
      <c r="C19" s="2" t="s">
        <v>57</v>
      </c>
      <c r="D19" s="7">
        <v>266</v>
      </c>
      <c r="E19" s="3">
        <f>D19/D23</f>
        <v>0.09740021969974369</v>
      </c>
      <c r="F19" s="2">
        <v>2</v>
      </c>
    </row>
    <row r="20" spans="3:6" ht="12.75">
      <c r="C20" s="2" t="s">
        <v>86</v>
      </c>
      <c r="D20" s="7">
        <v>295</v>
      </c>
      <c r="E20" s="3">
        <f>D20/D23</f>
        <v>0.10801904064445259</v>
      </c>
      <c r="F20" s="2">
        <v>2</v>
      </c>
    </row>
    <row r="21" spans="3:6" ht="12.75">
      <c r="C21" s="2" t="s">
        <v>58</v>
      </c>
      <c r="D21" s="7">
        <v>289</v>
      </c>
      <c r="E21" s="3">
        <f>D21/D23</f>
        <v>0.10582204320761626</v>
      </c>
      <c r="F21" s="2">
        <v>2</v>
      </c>
    </row>
    <row r="22" spans="3:6" ht="12.75">
      <c r="C22" s="2" t="s">
        <v>3</v>
      </c>
      <c r="D22" s="7">
        <v>1202</v>
      </c>
      <c r="E22" s="3">
        <f>D22/D23</f>
        <v>0.4401318198462102</v>
      </c>
      <c r="F22" s="2">
        <v>9</v>
      </c>
    </row>
    <row r="23" spans="3:6" ht="12.75">
      <c r="C23" s="6" t="s">
        <v>12</v>
      </c>
      <c r="D23" s="8">
        <f>SUM(D18:D22)</f>
        <v>2731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57</v>
      </c>
      <c r="D30" s="4" t="s">
        <v>60</v>
      </c>
    </row>
    <row r="31" spans="3:4" ht="12.75">
      <c r="C31" s="4" t="s">
        <v>58</v>
      </c>
      <c r="D31" s="4" t="s">
        <v>61</v>
      </c>
    </row>
    <row r="32" spans="3:4" ht="12.75">
      <c r="C32" s="4" t="s">
        <v>65</v>
      </c>
      <c r="D32" s="4" t="s">
        <v>66</v>
      </c>
    </row>
    <row r="33" spans="3:4" ht="12.75">
      <c r="C33" s="4" t="s">
        <v>62</v>
      </c>
      <c r="D33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58"/>
  <dimension ref="C1:F36"/>
  <sheetViews>
    <sheetView workbookViewId="0" topLeftCell="A1">
      <selection activeCell="G22" sqref="G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67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9584</v>
      </c>
      <c r="E10" s="5"/>
      <c r="F10" s="5"/>
    </row>
    <row r="11" spans="3:6" ht="12.75">
      <c r="C11" s="2" t="s">
        <v>5</v>
      </c>
      <c r="D11" s="14">
        <v>9137</v>
      </c>
      <c r="E11" s="5"/>
      <c r="F11" s="5"/>
    </row>
    <row r="12" spans="3:6" ht="12.75">
      <c r="C12" s="2" t="s">
        <v>6</v>
      </c>
      <c r="D12" s="3">
        <f>D11/D10</f>
        <v>0.9533597662771286</v>
      </c>
      <c r="E12" s="5"/>
      <c r="F12" s="5"/>
    </row>
    <row r="13" spans="3:6" ht="12.75">
      <c r="C13" s="15" t="s">
        <v>71</v>
      </c>
      <c r="D13" s="16">
        <v>272</v>
      </c>
      <c r="E13" s="5"/>
      <c r="F13" s="5"/>
    </row>
    <row r="14" spans="3:6" ht="12.75">
      <c r="C14" s="17" t="s">
        <v>72</v>
      </c>
      <c r="D14" s="18">
        <v>102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3375</v>
      </c>
      <c r="E18" s="3">
        <f>D18/D26</f>
        <v>0.38514207463197536</v>
      </c>
      <c r="F18" s="2">
        <v>13</v>
      </c>
    </row>
    <row r="19" spans="3:6" ht="12.75">
      <c r="C19" s="2" t="s">
        <v>65</v>
      </c>
      <c r="D19" s="7">
        <v>746</v>
      </c>
      <c r="E19" s="3">
        <f>D19/D26</f>
        <v>0.08513066301494922</v>
      </c>
      <c r="F19" s="2">
        <v>3</v>
      </c>
    </row>
    <row r="20" spans="3:6" ht="12.75">
      <c r="C20" s="2" t="s">
        <v>83</v>
      </c>
      <c r="D20" s="7">
        <v>244</v>
      </c>
      <c r="E20" s="3">
        <f>D20/D26</f>
        <v>0.02784434554376355</v>
      </c>
      <c r="F20" s="2">
        <v>0</v>
      </c>
    </row>
    <row r="21" spans="3:6" ht="12.75">
      <c r="C21" s="2" t="s">
        <v>68</v>
      </c>
      <c r="D21" s="7">
        <v>246</v>
      </c>
      <c r="E21" s="3">
        <f>D21/D26</f>
        <v>0.028072577884286205</v>
      </c>
      <c r="F21" s="2">
        <v>0</v>
      </c>
    </row>
    <row r="22" spans="3:6" ht="12.75">
      <c r="C22" s="2" t="s">
        <v>58</v>
      </c>
      <c r="D22" s="7">
        <v>680</v>
      </c>
      <c r="E22" s="3">
        <f>D22/D26</f>
        <v>0.0775989957777017</v>
      </c>
      <c r="F22" s="2">
        <v>2</v>
      </c>
    </row>
    <row r="23" spans="3:6" ht="12.75">
      <c r="C23" s="2" t="s">
        <v>87</v>
      </c>
      <c r="D23" s="7">
        <v>380</v>
      </c>
      <c r="E23" s="3">
        <f>D23/D26</f>
        <v>0.04336414469930389</v>
      </c>
      <c r="F23" s="2">
        <v>1</v>
      </c>
    </row>
    <row r="24" spans="3:6" ht="12.75">
      <c r="C24" s="2" t="s">
        <v>59</v>
      </c>
      <c r="D24" s="7">
        <v>436</v>
      </c>
      <c r="E24" s="3">
        <f>D24/D26</f>
        <v>0.04975465023393815</v>
      </c>
      <c r="F24" s="2">
        <v>1</v>
      </c>
    </row>
    <row r="25" spans="3:6" ht="12.75">
      <c r="C25" s="2" t="s">
        <v>3</v>
      </c>
      <c r="D25" s="7">
        <v>2656</v>
      </c>
      <c r="E25" s="3">
        <f>D25/D26</f>
        <v>0.30309254821408194</v>
      </c>
      <c r="F25" s="2">
        <v>10</v>
      </c>
    </row>
    <row r="26" spans="3:6" ht="12.75">
      <c r="C26" s="6" t="s">
        <v>12</v>
      </c>
      <c r="D26" s="8">
        <f>SUM(D18:D25)</f>
        <v>8763</v>
      </c>
      <c r="E26" s="9"/>
      <c r="F26" s="6">
        <f>SUM(F18:F25)</f>
        <v>30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  <row r="35" spans="3:4" ht="12.75">
      <c r="C35" s="4" t="s">
        <v>65</v>
      </c>
      <c r="D35" s="4" t="s">
        <v>66</v>
      </c>
    </row>
    <row r="36" spans="3:4" ht="12.75">
      <c r="C36" s="4" t="s">
        <v>62</v>
      </c>
      <c r="D36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1"/>
  <dimension ref="C1:F34"/>
  <sheetViews>
    <sheetView workbookViewId="0" topLeftCell="A1">
      <selection activeCell="I27" sqref="I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1579</v>
      </c>
      <c r="E10" s="5"/>
      <c r="F10" s="5"/>
    </row>
    <row r="11" spans="3:6" ht="12.75">
      <c r="C11" s="2" t="s">
        <v>5</v>
      </c>
      <c r="D11" s="14">
        <v>1483</v>
      </c>
      <c r="E11" s="5"/>
      <c r="F11" s="5"/>
    </row>
    <row r="12" spans="3:6" ht="12.75">
      <c r="C12" s="2" t="s">
        <v>6</v>
      </c>
      <c r="D12" s="3">
        <f>D11/D10</f>
        <v>0.9392020265991133</v>
      </c>
      <c r="E12" s="5"/>
      <c r="F12" s="5"/>
    </row>
    <row r="13" spans="3:6" ht="12.75">
      <c r="C13" s="15" t="s">
        <v>71</v>
      </c>
      <c r="D13" s="16">
        <v>112</v>
      </c>
      <c r="E13" s="5"/>
      <c r="F13" s="5"/>
    </row>
    <row r="14" spans="3:6" ht="12.75">
      <c r="C14" s="17" t="s">
        <v>72</v>
      </c>
      <c r="D14" s="18">
        <v>27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585</v>
      </c>
      <c r="E20" s="3">
        <f>D20/D26</f>
        <v>0.4957627118644068</v>
      </c>
      <c r="F20" s="2">
        <v>12</v>
      </c>
    </row>
    <row r="21" spans="3:6" ht="12.75">
      <c r="C21" s="2" t="s">
        <v>80</v>
      </c>
      <c r="D21" s="7">
        <v>105</v>
      </c>
      <c r="E21" s="3">
        <f>D21/D26</f>
        <v>0.08898305084745763</v>
      </c>
      <c r="F21" s="2">
        <v>0</v>
      </c>
    </row>
    <row r="22" spans="3:6" ht="12.75">
      <c r="C22" s="2" t="s">
        <v>57</v>
      </c>
      <c r="D22" s="7">
        <v>490</v>
      </c>
      <c r="E22" s="3">
        <f>D22/D26</f>
        <v>0.4152542372881356</v>
      </c>
      <c r="F22" s="2">
        <v>3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1180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2"/>
  <dimension ref="C1:F34"/>
  <sheetViews>
    <sheetView workbookViewId="0" topLeftCell="A1">
      <selection activeCell="G31" sqref="G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1959</v>
      </c>
      <c r="E10" s="5"/>
      <c r="F10" s="5"/>
    </row>
    <row r="11" spans="3:6" ht="12.75">
      <c r="C11" s="2" t="s">
        <v>5</v>
      </c>
      <c r="D11" s="14">
        <v>1861</v>
      </c>
      <c r="E11" s="5"/>
      <c r="F11" s="5"/>
    </row>
    <row r="12" spans="3:6" ht="12.75">
      <c r="C12" s="2" t="s">
        <v>6</v>
      </c>
      <c r="D12" s="3">
        <f>D11/D10</f>
        <v>0.9499744767738643</v>
      </c>
      <c r="E12" s="5"/>
      <c r="F12" s="5"/>
    </row>
    <row r="13" spans="3:6" ht="12.75">
      <c r="C13" s="15" t="s">
        <v>71</v>
      </c>
      <c r="D13" s="16">
        <v>142</v>
      </c>
      <c r="E13" s="5"/>
      <c r="F13" s="5"/>
    </row>
    <row r="14" spans="3:6" ht="12.75">
      <c r="C14" s="17" t="s">
        <v>72</v>
      </c>
      <c r="D14" s="18">
        <v>30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405</v>
      </c>
      <c r="E18" s="3">
        <f>D18/D26</f>
        <v>0.2924187725631769</v>
      </c>
      <c r="F18" s="2">
        <v>4</v>
      </c>
    </row>
    <row r="19" spans="3:6" ht="12.75">
      <c r="C19" s="2" t="s">
        <v>58</v>
      </c>
      <c r="D19" s="7">
        <v>199</v>
      </c>
      <c r="E19" s="3">
        <f>D19/D26</f>
        <v>0.14368231046931407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781</v>
      </c>
      <c r="E22" s="3">
        <f>D22/D26</f>
        <v>0.563898916967509</v>
      </c>
      <c r="F22" s="2">
        <v>16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1385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13"/>
  <dimension ref="C1:F34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2555</v>
      </c>
      <c r="E10" s="5"/>
      <c r="F10" s="5"/>
    </row>
    <row r="11" spans="3:6" ht="12.75">
      <c r="C11" s="2" t="s">
        <v>5</v>
      </c>
      <c r="D11" s="14">
        <v>2476</v>
      </c>
      <c r="E11" s="5"/>
      <c r="F11" s="5"/>
    </row>
    <row r="12" spans="3:6" ht="12.75">
      <c r="C12" s="2" t="s">
        <v>6</v>
      </c>
      <c r="D12" s="3">
        <f>D11/D10</f>
        <v>0.9690802348336595</v>
      </c>
      <c r="E12" s="5"/>
      <c r="F12" s="5"/>
    </row>
    <row r="13" spans="3:6" ht="12.75">
      <c r="C13" s="15" t="s">
        <v>71</v>
      </c>
      <c r="D13" s="16">
        <v>168</v>
      </c>
      <c r="E13" s="5"/>
      <c r="F13" s="5"/>
    </row>
    <row r="14" spans="3:6" ht="12.75">
      <c r="C14" s="17" t="s">
        <v>72</v>
      </c>
      <c r="D14" s="18">
        <v>15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903</v>
      </c>
      <c r="E20" s="3">
        <f>D20/D26</f>
        <v>0.4528585757271815</v>
      </c>
      <c r="F20" s="2">
        <v>4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1091</v>
      </c>
      <c r="E23" s="3">
        <f>D23/D26</f>
        <v>0.5471414242728184</v>
      </c>
      <c r="F23" s="2">
        <v>16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1994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4"/>
  <dimension ref="C1:F34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82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3271</v>
      </c>
      <c r="E10" s="5"/>
      <c r="F10" s="5"/>
    </row>
    <row r="11" spans="3:6" ht="12.75">
      <c r="C11" s="2" t="s">
        <v>5</v>
      </c>
      <c r="D11" s="14">
        <v>2798</v>
      </c>
      <c r="E11" s="5"/>
      <c r="F11" s="5"/>
    </row>
    <row r="12" spans="3:6" ht="12.75">
      <c r="C12" s="2" t="s">
        <v>6</v>
      </c>
      <c r="D12" s="3">
        <f>D11/D10</f>
        <v>0.8553959033934576</v>
      </c>
      <c r="E12" s="5"/>
      <c r="F12" s="5"/>
    </row>
    <row r="13" spans="3:6" ht="12.75">
      <c r="C13" s="15" t="s">
        <v>71</v>
      </c>
      <c r="D13" s="16">
        <v>161</v>
      </c>
      <c r="E13" s="5"/>
      <c r="F13" s="5"/>
    </row>
    <row r="14" spans="3:6" ht="12.75">
      <c r="C14" s="17" t="s">
        <v>72</v>
      </c>
      <c r="D14" s="18">
        <v>43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1170</v>
      </c>
      <c r="E18" s="3">
        <f>D18/D26</f>
        <v>0.5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300</v>
      </c>
      <c r="E23" s="3">
        <f>D23/D26</f>
        <v>0.1282051282051282</v>
      </c>
      <c r="F23" s="2">
        <v>0</v>
      </c>
    </row>
    <row r="24" spans="3:6" ht="12.75">
      <c r="C24" s="2" t="s">
        <v>78</v>
      </c>
      <c r="D24" s="2">
        <v>870</v>
      </c>
      <c r="E24" s="3">
        <f>D24/D26</f>
        <v>0.3717948717948718</v>
      </c>
      <c r="F24" s="2">
        <v>4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2340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59"/>
  <dimension ref="C1:F33"/>
  <sheetViews>
    <sheetView workbookViewId="0" topLeftCell="A1">
      <selection activeCell="C33" sqref="C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3745</v>
      </c>
      <c r="E10" s="5"/>
      <c r="F10" s="5"/>
    </row>
    <row r="11" spans="3:6" ht="12.75">
      <c r="C11" s="2" t="s">
        <v>5</v>
      </c>
      <c r="D11" s="14">
        <v>3051</v>
      </c>
      <c r="E11" s="5"/>
      <c r="F11" s="5"/>
    </row>
    <row r="12" spans="3:6" ht="12.75">
      <c r="C12" s="2" t="s">
        <v>6</v>
      </c>
      <c r="D12" s="3">
        <f>D11/D10</f>
        <v>0.8146862483311081</v>
      </c>
      <c r="E12" s="5"/>
      <c r="F12" s="5"/>
    </row>
    <row r="13" spans="3:6" ht="12.75">
      <c r="C13" s="15" t="s">
        <v>71</v>
      </c>
      <c r="D13" s="16">
        <v>97</v>
      </c>
      <c r="E13" s="5"/>
      <c r="F13" s="5"/>
    </row>
    <row r="14" spans="3:6" ht="12.75">
      <c r="C14" s="17" t="s">
        <v>72</v>
      </c>
      <c r="D14" s="18">
        <v>42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65</v>
      </c>
      <c r="D18" s="7">
        <v>349</v>
      </c>
      <c r="E18" s="3">
        <f>D18/D23</f>
        <v>0.1198489010989011</v>
      </c>
      <c r="F18" s="2">
        <v>2</v>
      </c>
    </row>
    <row r="19" spans="3:6" ht="12.75">
      <c r="C19" s="2" t="s">
        <v>57</v>
      </c>
      <c r="D19" s="7">
        <v>528</v>
      </c>
      <c r="E19" s="3">
        <f>D19/D23</f>
        <v>0.1813186813186813</v>
      </c>
      <c r="F19" s="2">
        <v>4</v>
      </c>
    </row>
    <row r="20" spans="3:6" ht="12.75">
      <c r="C20" s="2" t="s">
        <v>58</v>
      </c>
      <c r="D20" s="7">
        <v>290</v>
      </c>
      <c r="E20" s="3">
        <f>D20/D23</f>
        <v>0.09958791208791208</v>
      </c>
      <c r="F20" s="2">
        <v>2</v>
      </c>
    </row>
    <row r="21" spans="3:6" ht="12.75">
      <c r="C21" s="2" t="s">
        <v>3</v>
      </c>
      <c r="D21" s="7">
        <v>1433</v>
      </c>
      <c r="E21" s="3">
        <f>D21/D23</f>
        <v>0.4921016483516483</v>
      </c>
      <c r="F21" s="2">
        <v>10</v>
      </c>
    </row>
    <row r="22" spans="3:6" ht="12.75">
      <c r="C22" s="2" t="s">
        <v>59</v>
      </c>
      <c r="D22" s="7">
        <v>312</v>
      </c>
      <c r="E22" s="3">
        <f>D22/D23</f>
        <v>0.10714285714285714</v>
      </c>
      <c r="F22" s="2">
        <v>2</v>
      </c>
    </row>
    <row r="23" spans="3:6" ht="12.75">
      <c r="C23" s="6" t="s">
        <v>12</v>
      </c>
      <c r="D23" s="8">
        <f>SUM(D18:D22)</f>
        <v>2912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57</v>
      </c>
      <c r="D30" s="4" t="s">
        <v>60</v>
      </c>
    </row>
    <row r="31" spans="3:4" ht="12.75">
      <c r="C31" s="4" t="s">
        <v>58</v>
      </c>
      <c r="D31" s="4" t="s">
        <v>61</v>
      </c>
    </row>
    <row r="32" spans="3:4" ht="12.75">
      <c r="C32" s="4" t="s">
        <v>65</v>
      </c>
      <c r="D32" s="4" t="s">
        <v>66</v>
      </c>
    </row>
    <row r="33" spans="3:4" ht="12.75">
      <c r="C33" s="4" t="s">
        <v>62</v>
      </c>
      <c r="D33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60"/>
  <dimension ref="C1:F33"/>
  <sheetViews>
    <sheetView workbookViewId="0" topLeftCell="A1">
      <selection activeCell="C40" sqref="C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4926</v>
      </c>
      <c r="E10" s="5"/>
      <c r="F10" s="5"/>
    </row>
    <row r="11" spans="3:6" ht="12.75">
      <c r="C11" s="2" t="s">
        <v>5</v>
      </c>
      <c r="D11" s="14">
        <v>4717</v>
      </c>
      <c r="E11" s="5"/>
      <c r="F11" s="5"/>
    </row>
    <row r="12" spans="3:6" ht="12.75">
      <c r="C12" s="2" t="s">
        <v>6</v>
      </c>
      <c r="D12" s="3">
        <f>D11/D10</f>
        <v>0.9575720665854649</v>
      </c>
      <c r="E12" s="5"/>
      <c r="F12" s="5"/>
    </row>
    <row r="13" spans="3:6" ht="12.75">
      <c r="C13" s="15" t="s">
        <v>71</v>
      </c>
      <c r="D13" s="16">
        <v>128</v>
      </c>
      <c r="E13" s="5"/>
      <c r="F13" s="5"/>
    </row>
    <row r="14" spans="3:6" ht="12.75">
      <c r="C14" s="17" t="s">
        <v>72</v>
      </c>
      <c r="D14" s="18">
        <v>31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349</v>
      </c>
      <c r="E18" s="3">
        <f>D18/D23</f>
        <v>0.1198489010989011</v>
      </c>
      <c r="F18" s="2">
        <v>2</v>
      </c>
    </row>
    <row r="19" spans="3:6" ht="12.75">
      <c r="C19" s="2" t="s">
        <v>58</v>
      </c>
      <c r="D19" s="7">
        <v>528</v>
      </c>
      <c r="E19" s="3">
        <f>D19/D23</f>
        <v>0.1813186813186813</v>
      </c>
      <c r="F19" s="2">
        <v>4</v>
      </c>
    </row>
    <row r="20" spans="3:6" ht="12.75">
      <c r="C20" s="2" t="s">
        <v>83</v>
      </c>
      <c r="D20" s="7">
        <v>290</v>
      </c>
      <c r="E20" s="3">
        <f>D20/D23</f>
        <v>0.09958791208791208</v>
      </c>
      <c r="F20" s="2">
        <v>2</v>
      </c>
    </row>
    <row r="21" spans="3:6" ht="12.75">
      <c r="C21" s="2" t="s">
        <v>59</v>
      </c>
      <c r="D21" s="7">
        <v>1433</v>
      </c>
      <c r="E21" s="3">
        <f>D21/D23</f>
        <v>0.4921016483516483</v>
      </c>
      <c r="F21" s="2">
        <v>10</v>
      </c>
    </row>
    <row r="22" spans="3:6" ht="12.75">
      <c r="C22" s="2" t="s">
        <v>3</v>
      </c>
      <c r="D22" s="7">
        <v>312</v>
      </c>
      <c r="E22" s="3">
        <f>D22/D23</f>
        <v>0.10714285714285714</v>
      </c>
      <c r="F22" s="2">
        <v>2</v>
      </c>
    </row>
    <row r="23" spans="3:6" ht="12.75">
      <c r="C23" s="6" t="s">
        <v>12</v>
      </c>
      <c r="D23" s="8">
        <f>SUM(D18:D22)</f>
        <v>2912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57</v>
      </c>
      <c r="D30" s="4" t="s">
        <v>60</v>
      </c>
    </row>
    <row r="31" spans="3:4" ht="12.75">
      <c r="C31" s="4" t="s">
        <v>58</v>
      </c>
      <c r="D31" s="4" t="s">
        <v>61</v>
      </c>
    </row>
    <row r="32" spans="3:4" ht="12.75">
      <c r="C32" s="4" t="s">
        <v>62</v>
      </c>
      <c r="D32" s="4" t="s">
        <v>63</v>
      </c>
    </row>
    <row r="33" spans="3:4" ht="12.75">
      <c r="C33" s="4" t="s">
        <v>83</v>
      </c>
      <c r="D33" s="4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15"/>
  <dimension ref="C1:F34"/>
  <sheetViews>
    <sheetView workbookViewId="0" topLeftCell="A1">
      <selection activeCell="G32" sqref="G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74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2951</v>
      </c>
      <c r="E10" s="5"/>
      <c r="F10" s="5"/>
    </row>
    <row r="11" spans="3:6" ht="12.75">
      <c r="C11" s="2" t="s">
        <v>5</v>
      </c>
      <c r="D11" s="14">
        <v>1844</v>
      </c>
      <c r="E11" s="5"/>
      <c r="F11" s="5"/>
    </row>
    <row r="12" spans="3:6" ht="12.75">
      <c r="C12" s="2" t="s">
        <v>6</v>
      </c>
      <c r="D12" s="3">
        <f>D11/D10</f>
        <v>0.6248729244323958</v>
      </c>
      <c r="E12" s="5"/>
      <c r="F12" s="5"/>
    </row>
    <row r="13" spans="3:6" ht="12.75">
      <c r="C13" s="15" t="s">
        <v>71</v>
      </c>
      <c r="D13" s="16">
        <v>78</v>
      </c>
      <c r="E13" s="5"/>
      <c r="F13" s="5"/>
    </row>
    <row r="14" spans="3:6" ht="12.75">
      <c r="C14" s="17" t="s">
        <v>72</v>
      </c>
      <c r="D14" s="18">
        <v>39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961</v>
      </c>
      <c r="E18" s="3">
        <f>D18/D26</f>
        <v>0.6903735632183908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431</v>
      </c>
      <c r="E21" s="3">
        <f>D21/D26</f>
        <v>0.30962643678160917</v>
      </c>
      <c r="F21" s="2">
        <v>4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1392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16"/>
  <dimension ref="C1:F34"/>
  <sheetViews>
    <sheetView workbookViewId="0" topLeftCell="A1">
      <selection activeCell="K31" sqref="K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2551</v>
      </c>
      <c r="E10" s="5"/>
      <c r="F10" s="5"/>
    </row>
    <row r="11" spans="3:6" ht="12.75">
      <c r="C11" s="2" t="s">
        <v>5</v>
      </c>
      <c r="D11" s="14">
        <v>2360</v>
      </c>
      <c r="E11" s="5"/>
      <c r="F11" s="5"/>
    </row>
    <row r="12" spans="3:6" ht="12.75">
      <c r="C12" s="2" t="s">
        <v>6</v>
      </c>
      <c r="D12" s="3">
        <f>D11/D10</f>
        <v>0.9251274010192082</v>
      </c>
      <c r="E12" s="5"/>
      <c r="F12" s="5"/>
    </row>
    <row r="13" spans="3:6" ht="12.75">
      <c r="C13" s="15" t="s">
        <v>71</v>
      </c>
      <c r="D13" s="16">
        <v>194</v>
      </c>
      <c r="E13" s="5"/>
      <c r="F13" s="5"/>
    </row>
    <row r="14" spans="3:6" ht="12.75">
      <c r="C14" s="17" t="s">
        <v>72</v>
      </c>
      <c r="D14" s="18">
        <v>26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1238</v>
      </c>
      <c r="E18" s="3">
        <f>D18/D26</f>
        <v>0.6720955483170467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604</v>
      </c>
      <c r="E23" s="3">
        <f>D23/D26</f>
        <v>0.3279044516829533</v>
      </c>
      <c r="F23" s="2">
        <v>4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1842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C1:F34"/>
  <sheetViews>
    <sheetView workbookViewId="0" topLeftCell="A1">
      <selection activeCell="G45" sqref="G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18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1266</v>
      </c>
      <c r="E10" s="5"/>
      <c r="F10" s="5"/>
    </row>
    <row r="11" spans="3:6" ht="12.75">
      <c r="C11" s="2" t="s">
        <v>5</v>
      </c>
      <c r="D11" s="14">
        <v>1199</v>
      </c>
      <c r="E11" s="5"/>
      <c r="F11" s="5"/>
    </row>
    <row r="12" spans="3:6" ht="12.75">
      <c r="C12" s="2" t="s">
        <v>6</v>
      </c>
      <c r="D12" s="3">
        <f>D11/D10</f>
        <v>0.9470774091627172</v>
      </c>
      <c r="E12" s="5"/>
      <c r="F12" s="5"/>
    </row>
    <row r="13" spans="3:6" ht="12.75">
      <c r="C13" s="15" t="s">
        <v>71</v>
      </c>
      <c r="D13" s="16">
        <v>92</v>
      </c>
      <c r="E13" s="5"/>
      <c r="F13" s="5"/>
    </row>
    <row r="14" spans="3:6" ht="12.75">
      <c r="C14" s="17" t="s">
        <v>72</v>
      </c>
      <c r="D14" s="18">
        <v>13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474</v>
      </c>
      <c r="E18" s="3">
        <f>D18/D26</f>
        <v>0.4968553459119497</v>
      </c>
      <c r="F18" s="2">
        <v>5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480</v>
      </c>
      <c r="E23" s="3">
        <f>D23/D26</f>
        <v>0.5031446540880503</v>
      </c>
      <c r="F23" s="2">
        <v>10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954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17"/>
  <dimension ref="C1:F34"/>
  <sheetViews>
    <sheetView workbookViewId="0" topLeftCell="A1">
      <selection activeCell="H27" sqref="H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1600</v>
      </c>
      <c r="E10" s="5"/>
      <c r="F10" s="5"/>
    </row>
    <row r="11" spans="3:6" ht="12.75">
      <c r="C11" s="2" t="s">
        <v>5</v>
      </c>
      <c r="D11" s="14">
        <v>1324</v>
      </c>
      <c r="E11" s="5"/>
      <c r="F11" s="5"/>
    </row>
    <row r="12" spans="3:6" ht="12.75">
      <c r="C12" s="2" t="s">
        <v>6</v>
      </c>
      <c r="D12" s="3">
        <f>D11/D10</f>
        <v>0.8275</v>
      </c>
      <c r="E12" s="5"/>
      <c r="F12" s="5"/>
    </row>
    <row r="13" spans="3:6" ht="12.75">
      <c r="C13" s="15" t="s">
        <v>71</v>
      </c>
      <c r="D13" s="16">
        <v>35</v>
      </c>
      <c r="E13" s="5"/>
      <c r="F13" s="5"/>
    </row>
    <row r="14" spans="3:6" ht="12.75">
      <c r="C14" s="17" t="s">
        <v>72</v>
      </c>
      <c r="D14" s="18">
        <v>19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600</v>
      </c>
      <c r="E18" s="3">
        <f>D18/D26</f>
        <v>0.6329113924050633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348</v>
      </c>
      <c r="E24" s="3">
        <f>D24/D26</f>
        <v>0.3670886075949367</v>
      </c>
      <c r="F24" s="2">
        <v>3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948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18"/>
  <dimension ref="C1:F34"/>
  <sheetViews>
    <sheetView workbookViewId="0" topLeftCell="A1">
      <selection activeCell="G33" sqref="G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1817</v>
      </c>
      <c r="E10" s="5"/>
      <c r="F10" s="5"/>
    </row>
    <row r="11" spans="3:6" ht="12.75">
      <c r="C11" s="2" t="s">
        <v>5</v>
      </c>
      <c r="D11" s="14">
        <v>1581</v>
      </c>
      <c r="E11" s="5"/>
      <c r="F11" s="5"/>
    </row>
    <row r="12" spans="3:6" ht="12.75">
      <c r="C12" s="2" t="s">
        <v>6</v>
      </c>
      <c r="D12" s="3">
        <f>D11/D10</f>
        <v>0.8701155751238305</v>
      </c>
      <c r="E12" s="5"/>
      <c r="F12" s="5"/>
    </row>
    <row r="13" spans="3:6" ht="12.75">
      <c r="C13" s="15" t="s">
        <v>71</v>
      </c>
      <c r="D13" s="16">
        <v>137</v>
      </c>
      <c r="E13" s="5"/>
      <c r="F13" s="5"/>
    </row>
    <row r="14" spans="3:6" ht="12.75">
      <c r="C14" s="17" t="s">
        <v>72</v>
      </c>
      <c r="D14" s="18">
        <v>14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691</v>
      </c>
      <c r="E18" s="3">
        <f>D18/D26</f>
        <v>0.6104240282685512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441</v>
      </c>
      <c r="E24" s="3">
        <f>D24/D26</f>
        <v>0.38957597173144876</v>
      </c>
      <c r="F24" s="2">
        <v>3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1132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61"/>
  <dimension ref="C1:F37"/>
  <sheetViews>
    <sheetView workbookViewId="0" topLeftCell="A1">
      <selection activeCell="C39" sqref="C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16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69886</v>
      </c>
      <c r="E10" s="5"/>
      <c r="F10" s="5"/>
    </row>
    <row r="11" spans="3:6" ht="12.75">
      <c r="C11" s="2" t="s">
        <v>5</v>
      </c>
      <c r="D11" s="14">
        <v>66165</v>
      </c>
      <c r="E11" s="5"/>
      <c r="F11" s="5"/>
    </row>
    <row r="12" spans="3:6" ht="12.75">
      <c r="C12" s="2" t="s">
        <v>6</v>
      </c>
      <c r="D12" s="3">
        <f>D11/D10</f>
        <v>0.9467561457230347</v>
      </c>
      <c r="E12" s="5"/>
      <c r="F12" s="5"/>
    </row>
    <row r="13" spans="3:6" ht="12.75">
      <c r="C13" s="15" t="s">
        <v>71</v>
      </c>
      <c r="D13" s="16">
        <v>1670</v>
      </c>
      <c r="E13" s="5"/>
      <c r="F13" s="5"/>
    </row>
    <row r="14" spans="3:6" ht="12.75">
      <c r="C14" s="17" t="s">
        <v>72</v>
      </c>
      <c r="D14" s="18">
        <v>798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18949</v>
      </c>
      <c r="E18" s="3">
        <f>D18/D25</f>
        <v>0.2974865378275272</v>
      </c>
      <c r="F18" s="2">
        <v>12</v>
      </c>
    </row>
    <row r="19" spans="3:6" ht="12.75">
      <c r="C19" s="2" t="s">
        <v>65</v>
      </c>
      <c r="D19" s="7">
        <v>6275</v>
      </c>
      <c r="E19" s="3">
        <f>D19/D25</f>
        <v>0.09851327378055481</v>
      </c>
      <c r="F19" s="2">
        <v>4</v>
      </c>
    </row>
    <row r="20" spans="3:6" ht="12.75">
      <c r="C20" s="2" t="s">
        <v>83</v>
      </c>
      <c r="D20" s="7">
        <v>1580</v>
      </c>
      <c r="E20" s="3">
        <f>D20/D25</f>
        <v>0.024804935868251252</v>
      </c>
      <c r="F20" s="2">
        <v>1</v>
      </c>
    </row>
    <row r="21" spans="3:6" ht="12.75">
      <c r="C21" s="2" t="s">
        <v>68</v>
      </c>
      <c r="D21" s="7">
        <v>2137</v>
      </c>
      <c r="E21" s="3">
        <f>D21/D25</f>
        <v>0.033549460728134764</v>
      </c>
      <c r="F21" s="2">
        <v>1</v>
      </c>
    </row>
    <row r="22" spans="3:6" ht="12.75">
      <c r="C22" s="2" t="s">
        <v>58</v>
      </c>
      <c r="D22" s="7">
        <v>8649</v>
      </c>
      <c r="E22" s="3">
        <f>D22/D25</f>
        <v>0.13578347488892725</v>
      </c>
      <c r="F22" s="2">
        <v>5</v>
      </c>
    </row>
    <row r="23" spans="3:6" ht="12.75">
      <c r="C23" s="2" t="s">
        <v>59</v>
      </c>
      <c r="D23" s="7">
        <v>6907</v>
      </c>
      <c r="E23" s="3">
        <f>D23/D25</f>
        <v>0.10843524812785532</v>
      </c>
      <c r="F23" s="2">
        <v>4</v>
      </c>
    </row>
    <row r="24" spans="3:6" ht="12.75">
      <c r="C24" s="2" t="s">
        <v>3</v>
      </c>
      <c r="D24" s="7">
        <v>19200</v>
      </c>
      <c r="E24" s="3">
        <f>D24/D25</f>
        <v>0.3014270687787494</v>
      </c>
      <c r="F24" s="2">
        <v>13</v>
      </c>
    </row>
    <row r="25" spans="3:6" ht="12.75">
      <c r="C25" s="6" t="s">
        <v>12</v>
      </c>
      <c r="D25" s="8">
        <f>SUM(D18:D24)</f>
        <v>63697</v>
      </c>
      <c r="E25" s="9"/>
      <c r="F25" s="6">
        <f>SUM(F18:F24)</f>
        <v>40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57</v>
      </c>
      <c r="D32" s="4" t="s">
        <v>60</v>
      </c>
    </row>
    <row r="33" spans="3:4" ht="12.75">
      <c r="C33" s="4" t="s">
        <v>58</v>
      </c>
      <c r="D33" s="4" t="s">
        <v>61</v>
      </c>
    </row>
    <row r="34" spans="3:4" ht="12.75">
      <c r="C34" s="4" t="s">
        <v>62</v>
      </c>
      <c r="D34" s="4" t="s">
        <v>63</v>
      </c>
    </row>
    <row r="35" spans="3:4" ht="12.75">
      <c r="C35" s="4" t="s">
        <v>83</v>
      </c>
      <c r="D35" s="4" t="s">
        <v>85</v>
      </c>
    </row>
    <row r="36" spans="3:4" ht="12.75">
      <c r="C36" s="4" t="s">
        <v>65</v>
      </c>
      <c r="D36" s="4" t="s">
        <v>66</v>
      </c>
    </row>
    <row r="37" spans="3:4" ht="12.75">
      <c r="C37" s="4" t="s">
        <v>68</v>
      </c>
      <c r="D37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19"/>
  <dimension ref="C1:F34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2302</v>
      </c>
      <c r="E10" s="5"/>
      <c r="F10" s="5"/>
    </row>
    <row r="11" spans="3:6" ht="12.75">
      <c r="C11" s="2" t="s">
        <v>5</v>
      </c>
      <c r="D11" s="14">
        <v>2145</v>
      </c>
      <c r="E11" s="5"/>
      <c r="F11" s="5"/>
    </row>
    <row r="12" spans="3:6" ht="12.75">
      <c r="C12" s="2" t="s">
        <v>6</v>
      </c>
      <c r="D12" s="3">
        <f>D11/D10</f>
        <v>0.9317984361424848</v>
      </c>
      <c r="E12" s="5"/>
      <c r="F12" s="5"/>
    </row>
    <row r="13" spans="3:6" ht="12.75">
      <c r="C13" s="15" t="s">
        <v>71</v>
      </c>
      <c r="D13" s="16">
        <v>208</v>
      </c>
      <c r="E13" s="5"/>
      <c r="F13" s="5"/>
    </row>
    <row r="14" spans="3:6" ht="12.75">
      <c r="C14" s="17" t="s">
        <v>72</v>
      </c>
      <c r="D14" s="18">
        <v>40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974</v>
      </c>
      <c r="E18" s="3">
        <f>D18/D26</f>
        <v>0.6657552973342447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489</v>
      </c>
      <c r="E23" s="3">
        <f>D23/D26</f>
        <v>0.3342447026657553</v>
      </c>
      <c r="F23" s="2">
        <v>4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1463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20"/>
  <dimension ref="C1:F34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1117</v>
      </c>
      <c r="E10" s="5"/>
      <c r="F10" s="5"/>
    </row>
    <row r="11" spans="3:6" ht="12.75">
      <c r="C11" s="2" t="s">
        <v>5</v>
      </c>
      <c r="D11" s="14">
        <v>1042</v>
      </c>
      <c r="E11" s="5"/>
      <c r="F11" s="5"/>
    </row>
    <row r="12" spans="3:6" ht="12.75">
      <c r="C12" s="2" t="s">
        <v>6</v>
      </c>
      <c r="D12" s="3">
        <f>D11/D10</f>
        <v>0.9328558639212176</v>
      </c>
      <c r="E12" s="5"/>
      <c r="F12" s="5"/>
    </row>
    <row r="13" spans="3:6" ht="12.75">
      <c r="C13" s="15" t="s">
        <v>71</v>
      </c>
      <c r="D13" s="16">
        <v>35</v>
      </c>
      <c r="E13" s="5"/>
      <c r="F13" s="5"/>
    </row>
    <row r="14" spans="3:6" ht="12.75">
      <c r="C14" s="17" t="s">
        <v>72</v>
      </c>
      <c r="D14" s="18">
        <v>28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474</v>
      </c>
      <c r="E18" s="3">
        <f>D18/D26</f>
        <v>0.4606413994169096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359</v>
      </c>
      <c r="E20" s="3">
        <f>D20/D26</f>
        <v>0.3488824101068999</v>
      </c>
      <c r="F20" s="2">
        <v>3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66</v>
      </c>
      <c r="E22" s="3">
        <f>D22/D26</f>
        <v>0.0641399416909621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130</v>
      </c>
      <c r="E25" s="3">
        <f>D25/D26</f>
        <v>0.12633624878522837</v>
      </c>
      <c r="F25" s="2">
        <v>0</v>
      </c>
    </row>
    <row r="26" spans="3:6" ht="12.75">
      <c r="C26" s="6" t="s">
        <v>12</v>
      </c>
      <c r="D26" s="8">
        <f>SUM(D18:D25)</f>
        <v>1029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62"/>
  <dimension ref="C1:F37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3699</v>
      </c>
      <c r="E10" s="5"/>
      <c r="F10" s="5"/>
    </row>
    <row r="11" spans="3:6" ht="12.75">
      <c r="C11" s="2" t="s">
        <v>5</v>
      </c>
      <c r="D11" s="14">
        <v>3451</v>
      </c>
      <c r="E11" s="5"/>
      <c r="F11" s="5"/>
    </row>
    <row r="12" spans="3:6" ht="12.75">
      <c r="C12" s="2" t="s">
        <v>6</v>
      </c>
      <c r="D12" s="3">
        <f>D11/D10</f>
        <v>0.9329548526628818</v>
      </c>
      <c r="E12" s="5"/>
      <c r="F12" s="5"/>
    </row>
    <row r="13" spans="3:6" ht="12.75">
      <c r="C13" s="15" t="s">
        <v>71</v>
      </c>
      <c r="D13" s="16">
        <v>125</v>
      </c>
      <c r="E13" s="5"/>
      <c r="F13" s="5"/>
    </row>
    <row r="14" spans="3:6" ht="12.75">
      <c r="C14" s="17" t="s">
        <v>72</v>
      </c>
      <c r="D14" s="18">
        <v>43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1181</v>
      </c>
      <c r="E18" s="3">
        <f>D18/D25</f>
        <v>0.3597319524824855</v>
      </c>
      <c r="F18" s="2">
        <v>8</v>
      </c>
    </row>
    <row r="19" spans="3:6" ht="12.75">
      <c r="C19" s="2" t="s">
        <v>83</v>
      </c>
      <c r="D19" s="7">
        <v>215</v>
      </c>
      <c r="E19" s="3">
        <f>D19/D25</f>
        <v>0.06548888212001218</v>
      </c>
      <c r="F19" s="2">
        <v>1</v>
      </c>
    </row>
    <row r="20" spans="3:6" ht="12.75">
      <c r="C20" s="2" t="s">
        <v>65</v>
      </c>
      <c r="D20" s="7">
        <v>313</v>
      </c>
      <c r="E20" s="3">
        <f>D20/D25</f>
        <v>0.0953396283886689</v>
      </c>
      <c r="F20" s="2">
        <v>2</v>
      </c>
    </row>
    <row r="21" spans="3:6" ht="12.75">
      <c r="C21" s="2" t="s">
        <v>58</v>
      </c>
      <c r="D21" s="7">
        <v>256</v>
      </c>
      <c r="E21" s="3">
        <f>D21/D25</f>
        <v>0.07797745964057265</v>
      </c>
      <c r="F21" s="2">
        <v>1</v>
      </c>
    </row>
    <row r="22" spans="3:6" ht="12.75">
      <c r="C22" s="2" t="s">
        <v>68</v>
      </c>
      <c r="D22" s="7">
        <v>64</v>
      </c>
      <c r="E22" s="3">
        <f>D22/D25</f>
        <v>0.019494364910143162</v>
      </c>
      <c r="F22" s="2">
        <v>0</v>
      </c>
    </row>
    <row r="23" spans="3:6" ht="12.75">
      <c r="C23" s="2" t="s">
        <v>59</v>
      </c>
      <c r="D23" s="7">
        <v>106</v>
      </c>
      <c r="E23" s="3">
        <f>D23/D25</f>
        <v>0.03228754188242461</v>
      </c>
      <c r="F23" s="2">
        <v>0</v>
      </c>
    </row>
    <row r="24" spans="3:6" ht="12.75">
      <c r="C24" s="2" t="s">
        <v>3</v>
      </c>
      <c r="D24" s="7">
        <v>1148</v>
      </c>
      <c r="E24" s="3">
        <f>D24/D25</f>
        <v>0.34968017057569295</v>
      </c>
      <c r="F24" s="2">
        <v>8</v>
      </c>
    </row>
    <row r="25" spans="3:6" ht="12.75">
      <c r="C25" s="6" t="s">
        <v>12</v>
      </c>
      <c r="D25" s="8">
        <f>SUM(D18:D24)</f>
        <v>3283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57</v>
      </c>
      <c r="D32" s="4" t="s">
        <v>60</v>
      </c>
    </row>
    <row r="33" spans="3:4" ht="12.75">
      <c r="C33" s="4" t="s">
        <v>58</v>
      </c>
      <c r="D33" s="4" t="s">
        <v>61</v>
      </c>
    </row>
    <row r="34" spans="3:4" ht="12.75">
      <c r="C34" s="4" t="s">
        <v>62</v>
      </c>
      <c r="D34" s="4" t="s">
        <v>63</v>
      </c>
    </row>
    <row r="35" spans="3:4" ht="12.75">
      <c r="C35" s="4" t="s">
        <v>83</v>
      </c>
      <c r="D35" s="4" t="s">
        <v>85</v>
      </c>
    </row>
    <row r="36" spans="3:4" ht="12.75">
      <c r="C36" s="4" t="s">
        <v>65</v>
      </c>
      <c r="D36" s="4" t="s">
        <v>66</v>
      </c>
    </row>
    <row r="37" spans="3:4" ht="12.75">
      <c r="C37" s="4" t="s">
        <v>68</v>
      </c>
      <c r="D37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63"/>
  <dimension ref="C1:F36"/>
  <sheetViews>
    <sheetView workbookViewId="0" topLeftCell="A1">
      <selection activeCell="I26" sqref="I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3832</v>
      </c>
      <c r="E10" s="5"/>
      <c r="F10" s="5"/>
    </row>
    <row r="11" spans="3:6" ht="12.75">
      <c r="C11" s="2" t="s">
        <v>5</v>
      </c>
      <c r="D11" s="14">
        <v>3553</v>
      </c>
      <c r="E11" s="5"/>
      <c r="F11" s="5"/>
    </row>
    <row r="12" spans="3:6" ht="12.75">
      <c r="C12" s="2" t="s">
        <v>6</v>
      </c>
      <c r="D12" s="3">
        <f>D11/D10</f>
        <v>0.9271920668058455</v>
      </c>
      <c r="E12" s="5"/>
      <c r="F12" s="5"/>
    </row>
    <row r="13" spans="3:6" ht="12.75">
      <c r="C13" s="15" t="s">
        <v>71</v>
      </c>
      <c r="D13" s="16">
        <v>149</v>
      </c>
      <c r="E13" s="5"/>
      <c r="F13" s="5"/>
    </row>
    <row r="14" spans="3:6" ht="12.75">
      <c r="C14" s="17" t="s">
        <v>72</v>
      </c>
      <c r="D14" s="18">
        <v>76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65</v>
      </c>
      <c r="D18" s="7">
        <v>325</v>
      </c>
      <c r="E18" s="3">
        <f>D18/D24</f>
        <v>0.09765625</v>
      </c>
      <c r="F18" s="2">
        <v>2</v>
      </c>
    </row>
    <row r="19" spans="3:6" ht="12.75">
      <c r="C19" s="2" t="s">
        <v>57</v>
      </c>
      <c r="D19" s="7">
        <v>691</v>
      </c>
      <c r="E19" s="3">
        <f>D19/D24</f>
        <v>0.20763221153846154</v>
      </c>
      <c r="F19" s="2">
        <v>4</v>
      </c>
    </row>
    <row r="20" spans="3:6" ht="12.75">
      <c r="C20" s="2" t="s">
        <v>83</v>
      </c>
      <c r="D20" s="7">
        <v>177</v>
      </c>
      <c r="E20" s="3">
        <f>D20/D24</f>
        <v>0.05318509615384615</v>
      </c>
      <c r="F20" s="2">
        <v>1</v>
      </c>
    </row>
    <row r="21" spans="3:6" ht="12.75">
      <c r="C21" s="2" t="s">
        <v>58</v>
      </c>
      <c r="D21" s="7">
        <v>354</v>
      </c>
      <c r="E21" s="3">
        <f>D21/D24</f>
        <v>0.1063701923076923</v>
      </c>
      <c r="F21" s="2">
        <v>2</v>
      </c>
    </row>
    <row r="22" spans="3:6" ht="12.75">
      <c r="C22" s="2" t="s">
        <v>59</v>
      </c>
      <c r="D22" s="7">
        <v>196</v>
      </c>
      <c r="E22" s="3">
        <f>D22/D24</f>
        <v>0.05889423076923077</v>
      </c>
      <c r="F22" s="2">
        <v>1</v>
      </c>
    </row>
    <row r="23" spans="3:6" ht="12.75">
      <c r="C23" s="2" t="s">
        <v>3</v>
      </c>
      <c r="D23" s="7">
        <v>1585</v>
      </c>
      <c r="E23" s="3">
        <f>D23/D24</f>
        <v>0.4762620192307692</v>
      </c>
      <c r="F23" s="2">
        <v>10</v>
      </c>
    </row>
    <row r="24" spans="3:6" ht="12.75">
      <c r="C24" s="6" t="s">
        <v>12</v>
      </c>
      <c r="D24" s="8">
        <f>SUM(D18:D23)</f>
        <v>3328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57</v>
      </c>
      <c r="D31" s="4" t="s">
        <v>60</v>
      </c>
    </row>
    <row r="32" spans="3:4" ht="12.75">
      <c r="C32" s="4" t="s">
        <v>58</v>
      </c>
      <c r="D32" s="4" t="s">
        <v>61</v>
      </c>
    </row>
    <row r="33" spans="3:4" ht="12.75">
      <c r="C33" s="4" t="s">
        <v>62</v>
      </c>
      <c r="D33" s="4" t="s">
        <v>63</v>
      </c>
    </row>
    <row r="34" spans="3:4" ht="12.75">
      <c r="C34" s="4" t="s">
        <v>83</v>
      </c>
      <c r="D34" s="4" t="s">
        <v>85</v>
      </c>
    </row>
    <row r="35" spans="3:4" ht="12.75">
      <c r="C35" s="4" t="s">
        <v>65</v>
      </c>
      <c r="D35" s="4" t="s">
        <v>66</v>
      </c>
    </row>
    <row r="36" spans="3:4" ht="12.75">
      <c r="C36" s="4" t="s">
        <v>68</v>
      </c>
      <c r="D36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21"/>
  <dimension ref="C1:F34"/>
  <sheetViews>
    <sheetView workbookViewId="0" topLeftCell="A1">
      <selection activeCell="G33" sqref="G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3404</v>
      </c>
      <c r="E10" s="5"/>
      <c r="F10" s="5"/>
    </row>
    <row r="11" spans="3:6" ht="12.75">
      <c r="C11" s="2" t="s">
        <v>5</v>
      </c>
      <c r="D11" s="14">
        <v>3275</v>
      </c>
      <c r="E11" s="5"/>
      <c r="F11" s="5"/>
    </row>
    <row r="12" spans="3:6" ht="12.75">
      <c r="C12" s="2" t="s">
        <v>6</v>
      </c>
      <c r="D12" s="3">
        <f>D11/D10</f>
        <v>0.9621034077555817</v>
      </c>
      <c r="E12" s="5"/>
      <c r="F12" s="5"/>
    </row>
    <row r="13" spans="3:6" ht="12.75">
      <c r="C13" s="15" t="s">
        <v>71</v>
      </c>
      <c r="D13" s="16">
        <v>145</v>
      </c>
      <c r="E13" s="5"/>
      <c r="F13" s="5"/>
    </row>
    <row r="14" spans="3:6" ht="12.75">
      <c r="C14" s="17" t="s">
        <v>72</v>
      </c>
      <c r="D14" s="18">
        <v>43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1160</v>
      </c>
      <c r="E18" s="3">
        <f>D18/D26</f>
        <v>0.4085945755547728</v>
      </c>
      <c r="F18" s="2">
        <v>4</v>
      </c>
    </row>
    <row r="19" spans="3:6" ht="12.75">
      <c r="C19" s="2" t="s">
        <v>58</v>
      </c>
      <c r="D19" s="7">
        <v>206</v>
      </c>
      <c r="E19" s="3">
        <f>D19/D26</f>
        <v>0.07256076083127862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1473</v>
      </c>
      <c r="E23" s="3">
        <f>D23/D26</f>
        <v>0.5188446636139485</v>
      </c>
      <c r="F23" s="2">
        <v>16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2839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22"/>
  <dimension ref="C1:F34"/>
  <sheetViews>
    <sheetView workbookViewId="0" topLeftCell="A1">
      <selection activeCell="D12" sqref="D1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3118</v>
      </c>
      <c r="E10" s="5"/>
      <c r="F10" s="5"/>
    </row>
    <row r="11" spans="3:6" ht="12.75">
      <c r="C11" s="2" t="s">
        <v>5</v>
      </c>
      <c r="D11" s="14">
        <v>2911</v>
      </c>
      <c r="E11" s="5"/>
      <c r="F11" s="5"/>
    </row>
    <row r="12" spans="3:6" ht="12.75">
      <c r="C12" s="2" t="s">
        <v>6</v>
      </c>
      <c r="D12" s="3">
        <f>D11/D10</f>
        <v>0.9336112892880052</v>
      </c>
      <c r="E12" s="5"/>
      <c r="F12" s="5"/>
    </row>
    <row r="13" spans="3:6" ht="12.75">
      <c r="C13" s="15" t="s">
        <v>71</v>
      </c>
      <c r="D13" s="16">
        <v>244</v>
      </c>
      <c r="E13" s="5"/>
      <c r="F13" s="5"/>
    </row>
    <row r="14" spans="3:6" ht="12.75">
      <c r="C14" s="17" t="s">
        <v>72</v>
      </c>
      <c r="D14" s="18">
        <v>30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835</v>
      </c>
      <c r="E20" s="3">
        <f>D20/D26</f>
        <v>0.3752808988764045</v>
      </c>
      <c r="F20" s="2">
        <v>4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1158</v>
      </c>
      <c r="E22" s="3">
        <f>D22/D26</f>
        <v>0.5204494382022472</v>
      </c>
      <c r="F22" s="2">
        <v>16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232</v>
      </c>
      <c r="E24" s="3">
        <f>D24/D26</f>
        <v>0.10426966292134832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2225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64"/>
  <dimension ref="C1:F37"/>
  <sheetViews>
    <sheetView workbookViewId="0" topLeftCell="A1">
      <selection activeCell="I25" sqref="I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4300</v>
      </c>
      <c r="E10" s="5"/>
      <c r="F10" s="5"/>
    </row>
    <row r="11" spans="3:6" ht="12.75">
      <c r="C11" s="2" t="s">
        <v>5</v>
      </c>
      <c r="D11" s="14">
        <v>4111</v>
      </c>
      <c r="E11" s="5"/>
      <c r="F11" s="5"/>
    </row>
    <row r="12" spans="3:6" ht="12.75">
      <c r="C12" s="2" t="s">
        <v>6</v>
      </c>
      <c r="D12" s="3">
        <f>D11/D10</f>
        <v>0.956046511627907</v>
      </c>
      <c r="E12" s="5"/>
      <c r="F12" s="5"/>
    </row>
    <row r="13" spans="3:6" ht="12.75">
      <c r="C13" s="15" t="s">
        <v>71</v>
      </c>
      <c r="D13" s="16">
        <v>142</v>
      </c>
      <c r="E13" s="5"/>
      <c r="F13" s="5"/>
    </row>
    <row r="14" spans="3:6" ht="12.75">
      <c r="C14" s="17" t="s">
        <v>72</v>
      </c>
      <c r="D14" s="18">
        <v>54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1734</v>
      </c>
      <c r="E18" s="3">
        <f>D18/D25</f>
        <v>0.442911877394636</v>
      </c>
      <c r="F18" s="2">
        <v>10</v>
      </c>
    </row>
    <row r="19" spans="3:6" ht="12.75">
      <c r="C19" s="2" t="s">
        <v>83</v>
      </c>
      <c r="D19" s="7">
        <v>160</v>
      </c>
      <c r="E19" s="3">
        <f>D19/D25</f>
        <v>0.04086845466155811</v>
      </c>
      <c r="F19" s="2">
        <v>0</v>
      </c>
    </row>
    <row r="20" spans="3:6" ht="12.75">
      <c r="C20" s="2" t="s">
        <v>65</v>
      </c>
      <c r="D20" s="7">
        <v>201</v>
      </c>
      <c r="E20" s="3">
        <f>D20/D25</f>
        <v>0.05134099616858238</v>
      </c>
      <c r="F20" s="2">
        <v>1</v>
      </c>
    </row>
    <row r="21" spans="3:6" ht="12.75">
      <c r="C21" s="2" t="s">
        <v>59</v>
      </c>
      <c r="D21" s="7">
        <v>181</v>
      </c>
      <c r="E21" s="3">
        <f>D21/D25</f>
        <v>0.04623243933588761</v>
      </c>
      <c r="F21" s="2">
        <v>1</v>
      </c>
    </row>
    <row r="22" spans="3:6" ht="12.75">
      <c r="C22" s="2" t="s">
        <v>58</v>
      </c>
      <c r="D22" s="7">
        <v>372</v>
      </c>
      <c r="E22" s="3">
        <f>D22/D25</f>
        <v>0.0950191570881226</v>
      </c>
      <c r="F22" s="2">
        <v>2</v>
      </c>
    </row>
    <row r="23" spans="3:6" ht="12.75">
      <c r="C23" s="2" t="s">
        <v>68</v>
      </c>
      <c r="D23" s="7">
        <v>55</v>
      </c>
      <c r="E23" s="3">
        <f>D23/D25</f>
        <v>0.0140485312899106</v>
      </c>
      <c r="F23" s="2">
        <v>0</v>
      </c>
    </row>
    <row r="24" spans="3:6" ht="12.75">
      <c r="C24" s="2" t="s">
        <v>3</v>
      </c>
      <c r="D24" s="7">
        <v>1212</v>
      </c>
      <c r="E24" s="3">
        <f>D24/D25</f>
        <v>0.3095785440613027</v>
      </c>
      <c r="F24" s="2">
        <v>6</v>
      </c>
    </row>
    <row r="25" spans="3:6" ht="12.75">
      <c r="C25" s="6" t="s">
        <v>12</v>
      </c>
      <c r="D25" s="8">
        <f>SUM(D18:D24)</f>
        <v>3915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57</v>
      </c>
      <c r="D32" s="4" t="s">
        <v>60</v>
      </c>
    </row>
    <row r="33" spans="3:4" ht="12.75">
      <c r="C33" s="4" t="s">
        <v>58</v>
      </c>
      <c r="D33" s="4" t="s">
        <v>61</v>
      </c>
    </row>
    <row r="34" spans="3:4" ht="12.75">
      <c r="C34" s="4" t="s">
        <v>62</v>
      </c>
      <c r="D34" s="4" t="s">
        <v>63</v>
      </c>
    </row>
    <row r="35" spans="3:4" ht="12.75">
      <c r="C35" s="4" t="s">
        <v>83</v>
      </c>
      <c r="D35" s="4" t="s">
        <v>85</v>
      </c>
    </row>
    <row r="36" spans="3:4" ht="12.75">
      <c r="C36" s="4" t="s">
        <v>65</v>
      </c>
      <c r="D36" s="4" t="s">
        <v>66</v>
      </c>
    </row>
    <row r="37" spans="3:4" ht="12.75">
      <c r="C37" s="4" t="s">
        <v>68</v>
      </c>
      <c r="D37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6"/>
  <dimension ref="C1:F33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19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4418</v>
      </c>
      <c r="E10" s="5"/>
      <c r="F10" s="5"/>
    </row>
    <row r="11" spans="3:6" ht="12.75">
      <c r="C11" s="2" t="s">
        <v>5</v>
      </c>
      <c r="D11" s="14">
        <v>3830</v>
      </c>
      <c r="E11" s="5"/>
      <c r="F11" s="5"/>
    </row>
    <row r="12" spans="3:6" ht="12.75">
      <c r="C12" s="2" t="s">
        <v>6</v>
      </c>
      <c r="D12" s="3">
        <f>D11/D10</f>
        <v>0.866908103214124</v>
      </c>
      <c r="E12" s="5"/>
      <c r="F12" s="5"/>
    </row>
    <row r="13" spans="3:6" ht="12.75">
      <c r="C13" s="15" t="s">
        <v>71</v>
      </c>
      <c r="D13" s="16">
        <v>126</v>
      </c>
      <c r="E13" s="5"/>
      <c r="F13" s="5"/>
    </row>
    <row r="14" spans="3:6" ht="12.75">
      <c r="C14" s="17" t="s">
        <v>72</v>
      </c>
      <c r="D14" s="18">
        <v>75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65</v>
      </c>
      <c r="D18" s="7">
        <v>711</v>
      </c>
      <c r="E18" s="3">
        <f>D18/D23</f>
        <v>0.19592174152659134</v>
      </c>
      <c r="F18" s="2">
        <v>4</v>
      </c>
    </row>
    <row r="19" spans="3:6" ht="12.75">
      <c r="C19" s="2" t="s">
        <v>57</v>
      </c>
      <c r="D19" s="7">
        <v>333</v>
      </c>
      <c r="E19" s="3">
        <f>D19/D23</f>
        <v>0.09176081565169468</v>
      </c>
      <c r="F19" s="2">
        <v>2</v>
      </c>
    </row>
    <row r="20" spans="3:6" ht="12.75">
      <c r="C20" s="2" t="s">
        <v>58</v>
      </c>
      <c r="D20" s="7">
        <v>276</v>
      </c>
      <c r="E20" s="3">
        <f>D20/D23</f>
        <v>0.07605400936897216</v>
      </c>
      <c r="F20" s="2">
        <v>1</v>
      </c>
    </row>
    <row r="21" spans="3:6" ht="12.75">
      <c r="C21" s="2" t="s">
        <v>59</v>
      </c>
      <c r="D21" s="7">
        <v>155</v>
      </c>
      <c r="E21" s="3">
        <f>D21/D23</f>
        <v>0.042711490768806835</v>
      </c>
      <c r="F21" s="2">
        <v>0</v>
      </c>
    </row>
    <row r="22" spans="3:6" ht="12.75">
      <c r="C22" s="2" t="s">
        <v>3</v>
      </c>
      <c r="D22" s="7">
        <v>2154</v>
      </c>
      <c r="E22" s="3">
        <f>D22/D23</f>
        <v>0.593551942683935</v>
      </c>
      <c r="F22" s="2">
        <v>13</v>
      </c>
    </row>
    <row r="23" spans="3:6" ht="12.75">
      <c r="C23" s="6" t="s">
        <v>12</v>
      </c>
      <c r="D23" s="8">
        <f>SUM(D18:D22)</f>
        <v>3629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57</v>
      </c>
      <c r="D30" s="4" t="s">
        <v>60</v>
      </c>
    </row>
    <row r="31" spans="3:4" ht="12.75">
      <c r="C31" s="4" t="s">
        <v>58</v>
      </c>
      <c r="D31" s="4" t="s">
        <v>61</v>
      </c>
    </row>
    <row r="32" spans="3:4" ht="12.75">
      <c r="C32" s="4" t="s">
        <v>65</v>
      </c>
      <c r="D32" s="4" t="s">
        <v>66</v>
      </c>
    </row>
    <row r="33" spans="3:4" ht="12.75">
      <c r="C33" s="4" t="s">
        <v>62</v>
      </c>
      <c r="D33" s="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23"/>
  <dimension ref="C1:F34"/>
  <sheetViews>
    <sheetView workbookViewId="0" topLeftCell="A1">
      <selection activeCell="H16" sqref="H1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3482</v>
      </c>
      <c r="E10" s="5"/>
      <c r="F10" s="5"/>
    </row>
    <row r="11" spans="3:6" ht="12.75">
      <c r="C11" s="2" t="s">
        <v>5</v>
      </c>
      <c r="D11" s="14">
        <v>3272</v>
      </c>
      <c r="E11" s="5"/>
      <c r="F11" s="5"/>
    </row>
    <row r="12" spans="3:6" ht="12.75">
      <c r="C12" s="2" t="s">
        <v>6</v>
      </c>
      <c r="D12" s="3">
        <f>D11/D10</f>
        <v>0.9396898334290638</v>
      </c>
      <c r="E12" s="5"/>
      <c r="F12" s="5"/>
    </row>
    <row r="13" spans="3:6" ht="12.75">
      <c r="C13" s="15" t="s">
        <v>71</v>
      </c>
      <c r="D13" s="16">
        <v>173</v>
      </c>
      <c r="E13" s="5"/>
      <c r="F13" s="5"/>
    </row>
    <row r="14" spans="3:6" ht="12.75">
      <c r="C14" s="17" t="s">
        <v>72</v>
      </c>
      <c r="D14" s="18">
        <v>35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1663</v>
      </c>
      <c r="E20" s="3">
        <f>D20/D26</f>
        <v>0.6084888401024515</v>
      </c>
      <c r="F20" s="2">
        <v>16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1070</v>
      </c>
      <c r="E24" s="3">
        <f>D24/D26</f>
        <v>0.3915111598975485</v>
      </c>
      <c r="F24" s="2">
        <v>4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2733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24"/>
  <dimension ref="C1:F34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1336</v>
      </c>
      <c r="E10" s="5"/>
      <c r="F10" s="5"/>
    </row>
    <row r="11" spans="3:6" ht="12.75">
      <c r="C11" s="2" t="s">
        <v>5</v>
      </c>
      <c r="D11" s="14">
        <v>1273</v>
      </c>
      <c r="E11" s="5"/>
      <c r="F11" s="5"/>
    </row>
    <row r="12" spans="3:6" ht="12.75">
      <c r="C12" s="2" t="s">
        <v>6</v>
      </c>
      <c r="D12" s="3">
        <f>D11/D10</f>
        <v>0.9528443113772455</v>
      </c>
      <c r="E12" s="5"/>
      <c r="F12" s="5"/>
    </row>
    <row r="13" spans="3:6" ht="12.75">
      <c r="C13" s="15" t="s">
        <v>71</v>
      </c>
      <c r="D13" s="16">
        <v>95</v>
      </c>
      <c r="E13" s="5"/>
      <c r="F13" s="5"/>
    </row>
    <row r="14" spans="3:6" ht="12.75">
      <c r="C14" s="17" t="s">
        <v>72</v>
      </c>
      <c r="D14" s="18">
        <v>18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555</v>
      </c>
      <c r="E18" s="3">
        <f>D18/D26</f>
        <v>0.555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445</v>
      </c>
      <c r="E23" s="3">
        <f>D23/D26</f>
        <v>0.445</v>
      </c>
      <c r="F23" s="2">
        <v>3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1000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25"/>
  <dimension ref="C1:F34"/>
  <sheetViews>
    <sheetView workbookViewId="0" topLeftCell="A1">
      <selection activeCell="H32" sqref="H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2051</v>
      </c>
      <c r="E10" s="5"/>
      <c r="F10" s="5"/>
    </row>
    <row r="11" spans="3:6" ht="12.75">
      <c r="C11" s="2" t="s">
        <v>5</v>
      </c>
      <c r="D11" s="14">
        <v>1940</v>
      </c>
      <c r="E11" s="5"/>
      <c r="F11" s="5"/>
    </row>
    <row r="12" spans="3:6" ht="12.75">
      <c r="C12" s="2" t="s">
        <v>6</v>
      </c>
      <c r="D12" s="3">
        <f>D11/D10</f>
        <v>0.9458800585080449</v>
      </c>
      <c r="E12" s="5"/>
      <c r="F12" s="5"/>
    </row>
    <row r="13" spans="3:6" ht="12.75">
      <c r="C13" s="15" t="s">
        <v>71</v>
      </c>
      <c r="D13" s="16">
        <v>156</v>
      </c>
      <c r="E13" s="5"/>
      <c r="F13" s="5"/>
    </row>
    <row r="14" spans="3:6" ht="12.75">
      <c r="C14" s="17" t="s">
        <v>72</v>
      </c>
      <c r="D14" s="18">
        <v>17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414</v>
      </c>
      <c r="E18" s="3">
        <f>D18/D26</f>
        <v>0.32217898832684827</v>
      </c>
      <c r="F18" s="2">
        <v>3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871</v>
      </c>
      <c r="E23" s="3">
        <f>D23/D26</f>
        <v>0.6778210116731518</v>
      </c>
      <c r="F23" s="2">
        <v>12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1285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26"/>
  <dimension ref="C1:F34"/>
  <sheetViews>
    <sheetView workbookViewId="0" topLeftCell="A1">
      <selection activeCell="I21" sqref="I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2551</v>
      </c>
      <c r="E10" s="5"/>
      <c r="F10" s="5"/>
    </row>
    <row r="11" spans="3:6" ht="12.75">
      <c r="C11" s="2" t="s">
        <v>5</v>
      </c>
      <c r="D11" s="14">
        <v>2303</v>
      </c>
      <c r="E11" s="5"/>
      <c r="F11" s="5"/>
    </row>
    <row r="12" spans="3:6" ht="12.75">
      <c r="C12" s="2" t="s">
        <v>6</v>
      </c>
      <c r="D12" s="3">
        <f>D11/D10</f>
        <v>0.9027832222657781</v>
      </c>
      <c r="E12" s="5"/>
      <c r="F12" s="5"/>
    </row>
    <row r="13" spans="3:6" ht="12.75">
      <c r="C13" s="15" t="s">
        <v>71</v>
      </c>
      <c r="D13" s="16">
        <v>139</v>
      </c>
      <c r="E13" s="5"/>
      <c r="F13" s="5"/>
    </row>
    <row r="14" spans="3:6" ht="12.75">
      <c r="C14" s="17" t="s">
        <v>72</v>
      </c>
      <c r="D14" s="18">
        <v>24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801</v>
      </c>
      <c r="E18" s="3">
        <f>D18/D26</f>
        <v>0.4592889908256881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315</v>
      </c>
      <c r="E20" s="3">
        <f>D20/D26</f>
        <v>0.18061926605504589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628</v>
      </c>
      <c r="E23" s="3">
        <f>D23/D26</f>
        <v>0.36009174311926606</v>
      </c>
      <c r="F23" s="2">
        <v>4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1744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65"/>
  <dimension ref="C1:F36"/>
  <sheetViews>
    <sheetView workbookViewId="0" topLeftCell="A1">
      <selection activeCell="I15" sqref="I1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3325</v>
      </c>
      <c r="E10" s="5"/>
      <c r="F10" s="5"/>
    </row>
    <row r="11" spans="3:6" ht="12.75">
      <c r="C11" s="2" t="s">
        <v>5</v>
      </c>
      <c r="D11" s="14">
        <v>2779</v>
      </c>
      <c r="E11" s="5"/>
      <c r="F11" s="5"/>
    </row>
    <row r="12" spans="3:6" ht="12.75">
      <c r="C12" s="2" t="s">
        <v>6</v>
      </c>
      <c r="D12" s="3">
        <f>D11/D10</f>
        <v>0.8357894736842105</v>
      </c>
      <c r="E12" s="5"/>
      <c r="F12" s="5"/>
    </row>
    <row r="13" spans="3:6" ht="12.75">
      <c r="C13" s="15" t="s">
        <v>71</v>
      </c>
      <c r="D13" s="16">
        <v>104</v>
      </c>
      <c r="E13" s="5"/>
      <c r="F13" s="5"/>
    </row>
    <row r="14" spans="3:6" ht="12.75">
      <c r="C14" s="17" t="s">
        <v>72</v>
      </c>
      <c r="D14" s="18">
        <v>67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86</v>
      </c>
      <c r="D18" s="7">
        <v>317</v>
      </c>
      <c r="E18" s="3">
        <f>D18/D24</f>
        <v>0.12154907975460123</v>
      </c>
      <c r="F18" s="2">
        <v>2</v>
      </c>
    </row>
    <row r="19" spans="3:6" ht="12.75">
      <c r="C19" s="2" t="s">
        <v>65</v>
      </c>
      <c r="D19" s="7">
        <v>223</v>
      </c>
      <c r="E19" s="3">
        <f>D19/D24</f>
        <v>0.08550613496932516</v>
      </c>
      <c r="F19" s="2">
        <v>2</v>
      </c>
    </row>
    <row r="20" spans="3:6" ht="12.75">
      <c r="C20" s="2" t="s">
        <v>68</v>
      </c>
      <c r="D20" s="7">
        <v>47</v>
      </c>
      <c r="E20" s="3">
        <f>D20/D24</f>
        <v>0.018021472392638037</v>
      </c>
      <c r="F20" s="2">
        <v>0</v>
      </c>
    </row>
    <row r="21" spans="3:6" ht="12.75">
      <c r="C21" s="2" t="s">
        <v>57</v>
      </c>
      <c r="D21" s="7">
        <v>302</v>
      </c>
      <c r="E21" s="3">
        <f>D21/D24</f>
        <v>0.11579754601226994</v>
      </c>
      <c r="F21" s="2">
        <v>2</v>
      </c>
    </row>
    <row r="22" spans="3:6" ht="12.75">
      <c r="C22" s="2" t="s">
        <v>58</v>
      </c>
      <c r="D22" s="7">
        <v>443</v>
      </c>
      <c r="E22" s="3">
        <f>D22/D24</f>
        <v>0.16986196319018404</v>
      </c>
      <c r="F22" s="2">
        <v>3</v>
      </c>
    </row>
    <row r="23" spans="3:6" ht="12.75">
      <c r="C23" s="2" t="s">
        <v>3</v>
      </c>
      <c r="D23" s="7">
        <v>1276</v>
      </c>
      <c r="E23" s="3">
        <f>D23/D24</f>
        <v>0.4892638036809816</v>
      </c>
      <c r="F23" s="2">
        <v>11</v>
      </c>
    </row>
    <row r="24" spans="3:6" ht="12.75">
      <c r="C24" s="6" t="s">
        <v>12</v>
      </c>
      <c r="D24" s="8">
        <f>SUM(D18:D23)</f>
        <v>2608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57</v>
      </c>
      <c r="D31" s="4" t="s">
        <v>60</v>
      </c>
    </row>
    <row r="32" spans="3:4" ht="12.75">
      <c r="C32" s="4" t="s">
        <v>58</v>
      </c>
      <c r="D32" s="4" t="s">
        <v>61</v>
      </c>
    </row>
    <row r="33" spans="3:4" ht="12.75">
      <c r="C33" s="4" t="s">
        <v>62</v>
      </c>
      <c r="D33" s="4" t="s">
        <v>63</v>
      </c>
    </row>
    <row r="34" spans="3:4" ht="12.75">
      <c r="C34" s="4" t="s">
        <v>83</v>
      </c>
      <c r="D34" s="4" t="s">
        <v>85</v>
      </c>
    </row>
    <row r="35" spans="3:4" ht="12.75">
      <c r="C35" s="4" t="s">
        <v>65</v>
      </c>
      <c r="D35" s="4" t="s">
        <v>66</v>
      </c>
    </row>
    <row r="36" spans="3:4" ht="12.75">
      <c r="C36" s="4" t="s">
        <v>68</v>
      </c>
      <c r="D36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27"/>
  <dimension ref="C1:F34"/>
  <sheetViews>
    <sheetView workbookViewId="0" topLeftCell="A1">
      <selection activeCell="I32" sqref="I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2632</v>
      </c>
      <c r="E10" s="5"/>
      <c r="F10" s="5"/>
    </row>
    <row r="11" spans="3:6" ht="12.75">
      <c r="C11" s="2" t="s">
        <v>5</v>
      </c>
      <c r="D11" s="14">
        <v>2447</v>
      </c>
      <c r="E11" s="5"/>
      <c r="F11" s="5"/>
    </row>
    <row r="12" spans="3:6" ht="12.75">
      <c r="C12" s="2" t="s">
        <v>6</v>
      </c>
      <c r="D12" s="3">
        <f>D11/D10</f>
        <v>0.9297112462006079</v>
      </c>
      <c r="E12" s="5"/>
      <c r="F12" s="5"/>
    </row>
    <row r="13" spans="3:6" ht="12.75">
      <c r="C13" s="15" t="s">
        <v>71</v>
      </c>
      <c r="D13" s="16">
        <v>195</v>
      </c>
      <c r="E13" s="5"/>
      <c r="F13" s="5"/>
    </row>
    <row r="14" spans="3:6" ht="12.75">
      <c r="C14" s="17" t="s">
        <v>72</v>
      </c>
      <c r="D14" s="18">
        <v>21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1088</v>
      </c>
      <c r="E20" s="3">
        <f>D20/D26</f>
        <v>0.5961643835616438</v>
      </c>
      <c r="F20" s="2">
        <v>16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600</v>
      </c>
      <c r="E23" s="3">
        <f>D23/D26</f>
        <v>0.3287671232876712</v>
      </c>
      <c r="F23" s="2">
        <v>4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137</v>
      </c>
      <c r="E25" s="3">
        <f>D25/D26</f>
        <v>0.07506849315068494</v>
      </c>
      <c r="F25" s="2">
        <v>0</v>
      </c>
    </row>
    <row r="26" spans="3:6" ht="12.75">
      <c r="C26" s="6" t="s">
        <v>12</v>
      </c>
      <c r="D26" s="8">
        <f>SUM(D18:D25)</f>
        <v>1825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28"/>
  <dimension ref="C1:F34"/>
  <sheetViews>
    <sheetView workbookViewId="0" topLeftCell="A1">
      <selection activeCell="H26" sqref="H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2011</v>
      </c>
      <c r="E10" s="5"/>
      <c r="F10" s="5"/>
    </row>
    <row r="11" spans="3:6" ht="12.75">
      <c r="C11" s="2" t="s">
        <v>5</v>
      </c>
      <c r="D11" s="14">
        <v>1897</v>
      </c>
      <c r="E11" s="5"/>
      <c r="F11" s="5"/>
    </row>
    <row r="12" spans="3:6" ht="12.75">
      <c r="C12" s="2" t="s">
        <v>6</v>
      </c>
      <c r="D12" s="3">
        <f>D11/D10</f>
        <v>0.9433117851815017</v>
      </c>
      <c r="E12" s="5"/>
      <c r="F12" s="5"/>
    </row>
    <row r="13" spans="3:6" ht="12.75">
      <c r="C13" s="15" t="s">
        <v>71</v>
      </c>
      <c r="D13" s="16">
        <v>134</v>
      </c>
      <c r="E13" s="5"/>
      <c r="F13" s="5"/>
    </row>
    <row r="14" spans="3:6" ht="12.75">
      <c r="C14" s="17" t="s">
        <v>72</v>
      </c>
      <c r="D14" s="18">
        <v>24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775</v>
      </c>
      <c r="E18" s="3">
        <f>D18/D26</f>
        <v>0.5006459948320413</v>
      </c>
      <c r="F18" s="2">
        <v>13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773</v>
      </c>
      <c r="E23" s="3">
        <f>D23/D26</f>
        <v>0.49935400516795864</v>
      </c>
      <c r="F23" s="2">
        <v>7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1548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glio29"/>
  <dimension ref="C1:F34"/>
  <sheetViews>
    <sheetView workbookViewId="0" topLeftCell="A1">
      <selection activeCell="H38" sqref="H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363</v>
      </c>
      <c r="E10" s="5"/>
      <c r="F10" s="5"/>
    </row>
    <row r="11" spans="3:6" ht="12.75">
      <c r="C11" s="2" t="s">
        <v>5</v>
      </c>
      <c r="D11" s="14">
        <v>312</v>
      </c>
      <c r="E11" s="5"/>
      <c r="F11" s="5"/>
    </row>
    <row r="12" spans="3:6" ht="12.75">
      <c r="C12" s="2" t="s">
        <v>6</v>
      </c>
      <c r="D12" s="3">
        <f>D11/D10</f>
        <v>0.859504132231405</v>
      </c>
      <c r="E12" s="5"/>
      <c r="F12" s="5"/>
    </row>
    <row r="13" spans="3:6" ht="12.75">
      <c r="C13" s="15" t="s">
        <v>71</v>
      </c>
      <c r="D13" s="16">
        <v>9</v>
      </c>
      <c r="E13" s="5"/>
      <c r="F13" s="5"/>
    </row>
    <row r="14" spans="3:6" ht="12.75">
      <c r="C14" s="17" t="s">
        <v>72</v>
      </c>
      <c r="D14" s="18">
        <v>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192</v>
      </c>
      <c r="E18" s="3">
        <f>D18/D26</f>
        <v>0.7441860465116279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66</v>
      </c>
      <c r="E25" s="3">
        <f>D25/D26</f>
        <v>0.2558139534883721</v>
      </c>
      <c r="F25" s="2">
        <v>3</v>
      </c>
    </row>
    <row r="26" spans="3:6" ht="12.75">
      <c r="C26" s="6" t="s">
        <v>12</v>
      </c>
      <c r="D26" s="8">
        <f>SUM(D18:D25)</f>
        <v>258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oglio30"/>
  <dimension ref="C1:F34"/>
  <sheetViews>
    <sheetView workbookViewId="0" topLeftCell="A1">
      <selection activeCell="H41" sqref="H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3290</v>
      </c>
      <c r="E10" s="5"/>
      <c r="F10" s="5"/>
    </row>
    <row r="11" spans="3:6" ht="12.75">
      <c r="C11" s="2" t="s">
        <v>5</v>
      </c>
      <c r="D11" s="14">
        <v>3148</v>
      </c>
      <c r="E11" s="5"/>
      <c r="F11" s="5"/>
    </row>
    <row r="12" spans="3:6" ht="12.75">
      <c r="C12" s="2" t="s">
        <v>6</v>
      </c>
      <c r="D12" s="3">
        <f>D11/D10</f>
        <v>0.956838905775076</v>
      </c>
      <c r="E12" s="5"/>
      <c r="F12" s="5"/>
    </row>
    <row r="13" spans="3:6" ht="12.75">
      <c r="C13" s="15" t="s">
        <v>71</v>
      </c>
      <c r="D13" s="16">
        <v>242</v>
      </c>
      <c r="E13" s="5"/>
      <c r="F13" s="5"/>
    </row>
    <row r="14" spans="3:6" ht="12.75">
      <c r="C14" s="17" t="s">
        <v>72</v>
      </c>
      <c r="D14" s="18">
        <v>25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1263</v>
      </c>
      <c r="E18" s="3">
        <f>D18/D26</f>
        <v>0.48465080583269377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1127</v>
      </c>
      <c r="E23" s="3">
        <f>D23/D26</f>
        <v>0.43246354566385264</v>
      </c>
      <c r="F23" s="2">
        <v>4</v>
      </c>
    </row>
    <row r="24" spans="3:6" ht="12.75">
      <c r="C24" s="2" t="s">
        <v>78</v>
      </c>
      <c r="D24" s="2">
        <v>216</v>
      </c>
      <c r="E24" s="3">
        <f>D24/D26</f>
        <v>0.08288564850345356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2606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9"/>
  <dimension ref="C1:F34"/>
  <sheetViews>
    <sheetView workbookViewId="0" topLeftCell="A4">
      <selection activeCell="C10" sqref="C10:G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69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4061</v>
      </c>
      <c r="E10" s="5"/>
      <c r="F10" s="5"/>
    </row>
    <row r="11" spans="3:6" ht="12.75">
      <c r="C11" s="2" t="s">
        <v>5</v>
      </c>
      <c r="D11" s="14">
        <v>3601</v>
      </c>
      <c r="E11" s="5"/>
      <c r="F11" s="5"/>
    </row>
    <row r="12" spans="3:6" ht="12.75">
      <c r="C12" s="2" t="s">
        <v>6</v>
      </c>
      <c r="D12" s="3">
        <f>D11/D10</f>
        <v>0.8867274070426003</v>
      </c>
      <c r="E12" s="5"/>
      <c r="F12" s="5"/>
    </row>
    <row r="13" spans="3:6" ht="12.75">
      <c r="C13" s="15" t="s">
        <v>71</v>
      </c>
      <c r="D13" s="16">
        <v>106</v>
      </c>
      <c r="E13" s="5"/>
      <c r="F13" s="5"/>
    </row>
    <row r="14" spans="3:6" ht="12.75">
      <c r="C14" s="17" t="s">
        <v>72</v>
      </c>
      <c r="D14" s="18">
        <v>77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1065</v>
      </c>
      <c r="E18" s="3">
        <f>D18/D24</f>
        <v>0.31158572264482154</v>
      </c>
      <c r="F18" s="2">
        <v>7</v>
      </c>
    </row>
    <row r="19" spans="3:6" ht="12.75">
      <c r="C19" s="2" t="s">
        <v>58</v>
      </c>
      <c r="D19" s="7">
        <v>254</v>
      </c>
      <c r="E19" s="3">
        <f>D19/D24</f>
        <v>0.0743124634289058</v>
      </c>
      <c r="F19" s="2">
        <v>1</v>
      </c>
    </row>
    <row r="20" spans="3:6" ht="12.75">
      <c r="C20" s="2" t="s">
        <v>83</v>
      </c>
      <c r="D20" s="7">
        <v>77</v>
      </c>
      <c r="E20" s="3">
        <f>D20/D24</f>
        <v>0.022527794031597426</v>
      </c>
      <c r="F20" s="2">
        <v>0</v>
      </c>
    </row>
    <row r="21" spans="3:6" ht="12.75">
      <c r="C21" s="2" t="s">
        <v>65</v>
      </c>
      <c r="D21" s="7">
        <v>290</v>
      </c>
      <c r="E21" s="3">
        <f>D21/D24</f>
        <v>0.08484493856056173</v>
      </c>
      <c r="F21" s="2">
        <v>1</v>
      </c>
    </row>
    <row r="22" spans="3:6" ht="12.75">
      <c r="C22" s="2" t="s">
        <v>84</v>
      </c>
      <c r="D22" s="7">
        <v>262</v>
      </c>
      <c r="E22" s="3">
        <f>D22/D24</f>
        <v>0.07665301345816267</v>
      </c>
      <c r="F22" s="2">
        <v>1</v>
      </c>
    </row>
    <row r="23" spans="3:6" ht="12.75">
      <c r="C23" s="2" t="s">
        <v>3</v>
      </c>
      <c r="D23" s="7">
        <v>1470</v>
      </c>
      <c r="E23" s="3">
        <f>D23/D24</f>
        <v>0.4300760678759509</v>
      </c>
      <c r="F23" s="2">
        <v>10</v>
      </c>
    </row>
    <row r="24" spans="3:6" ht="12.75">
      <c r="C24" s="6" t="s">
        <v>12</v>
      </c>
      <c r="D24" s="8">
        <f>SUM(D18:D23)</f>
        <v>3418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57</v>
      </c>
      <c r="D31" s="4" t="s">
        <v>60</v>
      </c>
    </row>
    <row r="32" spans="3:4" ht="12.75">
      <c r="C32" s="4" t="s">
        <v>58</v>
      </c>
      <c r="D32" s="4" t="s">
        <v>61</v>
      </c>
    </row>
    <row r="33" spans="3:4" ht="12.75">
      <c r="C33" s="4" t="s">
        <v>65</v>
      </c>
      <c r="D33" s="4" t="s">
        <v>66</v>
      </c>
    </row>
    <row r="34" spans="3:4" ht="12.75">
      <c r="C34" s="4" t="s">
        <v>83</v>
      </c>
      <c r="D34" s="4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0"/>
  <dimension ref="C1:F37"/>
  <sheetViews>
    <sheetView tabSelected="1" workbookViewId="0" topLeftCell="A1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20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5026</v>
      </c>
      <c r="E10" s="5"/>
      <c r="F10" s="5"/>
    </row>
    <row r="11" spans="3:6" ht="12.75">
      <c r="C11" s="2" t="s">
        <v>5</v>
      </c>
      <c r="D11" s="14">
        <v>4718</v>
      </c>
      <c r="E11" s="5"/>
      <c r="F11" s="5"/>
    </row>
    <row r="12" spans="3:6" ht="12.75">
      <c r="C12" s="2" t="s">
        <v>6</v>
      </c>
      <c r="D12" s="3">
        <f>D11/D10</f>
        <v>0.9387186629526463</v>
      </c>
      <c r="E12" s="5"/>
      <c r="F12" s="5"/>
    </row>
    <row r="13" spans="3:6" ht="12.75">
      <c r="C13" s="15" t="s">
        <v>71</v>
      </c>
      <c r="D13" s="16">
        <v>157</v>
      </c>
      <c r="E13" s="5"/>
      <c r="F13" s="5"/>
    </row>
    <row r="14" spans="3:6" ht="12.75">
      <c r="C14" s="17" t="s">
        <v>72</v>
      </c>
      <c r="D14" s="18">
        <v>64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1783</v>
      </c>
      <c r="E18" s="3">
        <f>D18/D25</f>
        <v>0.3964865465866133</v>
      </c>
      <c r="F18" s="2">
        <v>9</v>
      </c>
    </row>
    <row r="19" spans="3:6" ht="12.75">
      <c r="C19" s="2" t="s">
        <v>83</v>
      </c>
      <c r="D19" s="7">
        <v>270</v>
      </c>
      <c r="E19" s="3">
        <f>D19/D25</f>
        <v>0.06004002668445631</v>
      </c>
      <c r="F19" s="2">
        <v>1</v>
      </c>
    </row>
    <row r="20" spans="3:6" ht="12.75">
      <c r="C20" s="2" t="s">
        <v>59</v>
      </c>
      <c r="D20" s="7">
        <v>169</v>
      </c>
      <c r="E20" s="3">
        <f>D20/D25</f>
        <v>0.03758060929508561</v>
      </c>
      <c r="F20" s="2">
        <v>0</v>
      </c>
    </row>
    <row r="21" spans="3:6" ht="12.75">
      <c r="C21" s="2" t="s">
        <v>3</v>
      </c>
      <c r="D21" s="7">
        <v>1636</v>
      </c>
      <c r="E21" s="3">
        <f>D21/D25</f>
        <v>0.36379808761396487</v>
      </c>
      <c r="F21" s="2">
        <v>8</v>
      </c>
    </row>
    <row r="22" spans="3:6" ht="12.75">
      <c r="C22" s="2" t="s">
        <v>58</v>
      </c>
      <c r="D22" s="7">
        <v>378</v>
      </c>
      <c r="E22" s="3">
        <f>D22/D25</f>
        <v>0.08405603735823883</v>
      </c>
      <c r="F22" s="2">
        <v>2</v>
      </c>
    </row>
    <row r="23" spans="3:6" ht="12.75">
      <c r="C23" s="2" t="s">
        <v>68</v>
      </c>
      <c r="D23" s="7">
        <v>87</v>
      </c>
      <c r="E23" s="3">
        <f>D23/D25</f>
        <v>0.019346230820547032</v>
      </c>
      <c r="F23" s="2">
        <v>0</v>
      </c>
    </row>
    <row r="24" spans="3:6" ht="12.75">
      <c r="C24" s="2" t="s">
        <v>65</v>
      </c>
      <c r="D24" s="7">
        <v>174</v>
      </c>
      <c r="E24" s="3">
        <f>D24/D25</f>
        <v>0.038692461641094064</v>
      </c>
      <c r="F24" s="2">
        <v>0</v>
      </c>
    </row>
    <row r="25" spans="3:6" ht="12.75">
      <c r="C25" s="6" t="s">
        <v>12</v>
      </c>
      <c r="D25" s="8">
        <f>SUM(D18:D24)</f>
        <v>4497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57</v>
      </c>
      <c r="D32" s="4" t="s">
        <v>60</v>
      </c>
    </row>
    <row r="33" spans="3:4" ht="12.75">
      <c r="C33" s="4" t="s">
        <v>58</v>
      </c>
      <c r="D33" s="4" t="s">
        <v>61</v>
      </c>
    </row>
    <row r="34" spans="3:4" ht="12.75">
      <c r="C34" s="4" t="s">
        <v>65</v>
      </c>
      <c r="D34" s="4" t="s">
        <v>66</v>
      </c>
    </row>
    <row r="35" spans="3:4" ht="12.75">
      <c r="C35" s="4" t="s">
        <v>83</v>
      </c>
      <c r="D35" s="4" t="s">
        <v>85</v>
      </c>
    </row>
    <row r="36" spans="3:4" ht="12.75">
      <c r="C36" s="4" t="s">
        <v>62</v>
      </c>
      <c r="D36" s="4" t="s">
        <v>63</v>
      </c>
    </row>
    <row r="37" spans="3:4" ht="12.75">
      <c r="C37" s="4" t="s">
        <v>68</v>
      </c>
      <c r="D37" s="4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C1:F34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70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2910</v>
      </c>
      <c r="E10" s="5"/>
      <c r="F10" s="5"/>
    </row>
    <row r="11" spans="3:6" ht="12.75">
      <c r="C11" s="2" t="s">
        <v>5</v>
      </c>
      <c r="D11" s="14">
        <v>2769</v>
      </c>
      <c r="E11" s="5"/>
      <c r="F11" s="5"/>
    </row>
    <row r="12" spans="3:6" ht="12.75">
      <c r="C12" s="2" t="s">
        <v>6</v>
      </c>
      <c r="D12" s="3">
        <f>D11/D10</f>
        <v>0.9515463917525773</v>
      </c>
      <c r="E12" s="5"/>
      <c r="F12" s="5"/>
    </row>
    <row r="13" spans="3:6" ht="12.75">
      <c r="C13" s="15" t="s">
        <v>71</v>
      </c>
      <c r="D13" s="16">
        <v>197</v>
      </c>
      <c r="E13" s="5"/>
      <c r="F13" s="5"/>
    </row>
    <row r="14" spans="3:6" ht="12.75">
      <c r="C14" s="17" t="s">
        <v>72</v>
      </c>
      <c r="D14" s="18">
        <v>28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1290</v>
      </c>
      <c r="E18" s="3">
        <f>D18/D26</f>
        <v>0.5852994555353902</v>
      </c>
      <c r="F18" s="2">
        <v>16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914</v>
      </c>
      <c r="E23" s="3">
        <f>D23/D26</f>
        <v>0.4147005444646098</v>
      </c>
      <c r="F23" s="2">
        <v>4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2204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C1:F34"/>
  <sheetViews>
    <sheetView workbookViewId="0" topLeftCell="A1">
      <selection activeCell="E30" sqref="E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21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2258</v>
      </c>
      <c r="E10" s="5"/>
      <c r="F10" s="5"/>
    </row>
    <row r="11" spans="3:6" ht="12.75">
      <c r="C11" s="2" t="s">
        <v>5</v>
      </c>
      <c r="D11" s="14">
        <v>2188</v>
      </c>
      <c r="E11" s="5"/>
      <c r="F11" s="5"/>
    </row>
    <row r="12" spans="3:6" ht="12.75">
      <c r="C12" s="2" t="s">
        <v>6</v>
      </c>
      <c r="D12" s="3">
        <f>D11/D10</f>
        <v>0.9689991142604074</v>
      </c>
      <c r="E12" s="5"/>
      <c r="F12" s="5"/>
    </row>
    <row r="13" spans="3:6" ht="12.75">
      <c r="C13" s="15" t="s">
        <v>71</v>
      </c>
      <c r="D13" s="16">
        <v>145</v>
      </c>
      <c r="E13" s="5"/>
      <c r="F13" s="5"/>
    </row>
    <row r="14" spans="3:6" ht="12.75">
      <c r="C14" s="17" t="s">
        <v>72</v>
      </c>
      <c r="D14" s="18">
        <v>15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608</v>
      </c>
      <c r="E18" s="3">
        <f>D18/D26</f>
        <v>0.3329682365826944</v>
      </c>
      <c r="F18" s="2">
        <v>4</v>
      </c>
    </row>
    <row r="19" spans="3:6" ht="12.75">
      <c r="C19" s="2" t="s">
        <v>58</v>
      </c>
      <c r="D19" s="7">
        <v>336</v>
      </c>
      <c r="E19" s="3">
        <f>D19/D26</f>
        <v>0.18400876232201532</v>
      </c>
      <c r="F19" s="2">
        <v>0</v>
      </c>
    </row>
    <row r="20" spans="3:6" ht="12.75">
      <c r="C20" s="2" t="s">
        <v>76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882</v>
      </c>
      <c r="E23" s="3">
        <f>D23/D26</f>
        <v>0.4830230010952902</v>
      </c>
      <c r="F23" s="2">
        <v>16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1826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C1:F34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16</v>
      </c>
    </row>
    <row r="4" spans="3:4" ht="12.75">
      <c r="C4" s="1"/>
      <c r="D4" s="1"/>
    </row>
    <row r="5" spans="3:4" ht="12.75">
      <c r="C5" s="1" t="s">
        <v>0</v>
      </c>
      <c r="D5" s="1" t="s">
        <v>22</v>
      </c>
    </row>
    <row r="6" spans="3:4" ht="12.75">
      <c r="C6" s="1"/>
      <c r="D6" s="1"/>
    </row>
    <row r="7" spans="3:4" ht="12.75">
      <c r="C7" s="1" t="s">
        <v>2</v>
      </c>
      <c r="D7" s="1" t="s">
        <v>75</v>
      </c>
    </row>
    <row r="10" spans="3:6" ht="12.75">
      <c r="C10" s="2" t="s">
        <v>4</v>
      </c>
      <c r="D10" s="13">
        <v>356</v>
      </c>
      <c r="E10" s="5"/>
      <c r="F10" s="5"/>
    </row>
    <row r="11" spans="3:6" ht="12.75">
      <c r="C11" s="2" t="s">
        <v>5</v>
      </c>
      <c r="D11" s="14">
        <v>341</v>
      </c>
      <c r="E11" s="5"/>
      <c r="F11" s="5"/>
    </row>
    <row r="12" spans="3:6" ht="12.75">
      <c r="C12" s="2" t="s">
        <v>6</v>
      </c>
      <c r="D12" s="3">
        <f>D11/D10</f>
        <v>0.9578651685393258</v>
      </c>
      <c r="E12" s="5"/>
      <c r="F12" s="5"/>
    </row>
    <row r="13" spans="3:6" ht="12.75">
      <c r="C13" s="15" t="s">
        <v>71</v>
      </c>
      <c r="D13" s="16">
        <v>13</v>
      </c>
      <c r="E13" s="5"/>
      <c r="F13" s="5"/>
    </row>
    <row r="14" spans="3:6" ht="12.75">
      <c r="C14" s="17" t="s">
        <v>72</v>
      </c>
      <c r="D14" s="18">
        <v>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205</v>
      </c>
      <c r="E18" s="3">
        <f>D18/D26</f>
        <v>0.7706766917293233</v>
      </c>
      <c r="F18" s="2">
        <v>12</v>
      </c>
    </row>
    <row r="19" spans="3:6" ht="12.75">
      <c r="C19" s="2" t="s">
        <v>58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76</v>
      </c>
      <c r="D20" s="7">
        <v>61</v>
      </c>
      <c r="E20" s="3">
        <f>D20/D26</f>
        <v>0.22932330827067668</v>
      </c>
      <c r="F20" s="2">
        <v>3</v>
      </c>
    </row>
    <row r="21" spans="3:6" ht="12.75">
      <c r="C21" s="2" t="s">
        <v>80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57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77</v>
      </c>
      <c r="D23" s="2">
        <v>0</v>
      </c>
      <c r="E23" s="3">
        <f>D23/D26</f>
        <v>0</v>
      </c>
      <c r="F23" s="2">
        <v>0</v>
      </c>
    </row>
    <row r="24" spans="3:6" ht="12.75">
      <c r="C24" s="2" t="s">
        <v>78</v>
      </c>
      <c r="D24" s="2">
        <v>0</v>
      </c>
      <c r="E24" s="3">
        <f>D24/D26</f>
        <v>0</v>
      </c>
      <c r="F24" s="2">
        <v>0</v>
      </c>
    </row>
    <row r="25" spans="3:6" ht="12.75">
      <c r="C25" s="2" t="s">
        <v>79</v>
      </c>
      <c r="D25" s="2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266</v>
      </c>
      <c r="E26" s="9"/>
      <c r="F26" s="6">
        <f>SUM(F18:F25)</f>
        <v>15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57</v>
      </c>
      <c r="D33" s="4" t="s">
        <v>60</v>
      </c>
    </row>
    <row r="34" spans="3:4" ht="12.75">
      <c r="C34" s="4" t="s">
        <v>58</v>
      </c>
      <c r="D34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2011-02-14T12:11:47Z</dcterms:modified>
  <cp:category/>
  <cp:version/>
  <cp:contentType/>
  <cp:contentStatus/>
</cp:coreProperties>
</file>