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54" activeTab="57"/>
  </bookViews>
  <sheets>
    <sheet name="ANZOLA" sheetId="1" r:id="rId1"/>
    <sheet name="ARGELATO" sheetId="2" r:id="rId2"/>
    <sheet name="BARICELLA" sheetId="3" r:id="rId3"/>
    <sheet name="BAZZANO" sheetId="4" r:id="rId4"/>
    <sheet name="BENTIVOGLIO" sheetId="5" r:id="rId5"/>
    <sheet name="BOLOGNA" sheetId="6" r:id="rId6"/>
    <sheet name="BORGO TOSSIGNANO" sheetId="7" r:id="rId7"/>
    <sheet name="BUDRIO" sheetId="8" r:id="rId8"/>
    <sheet name="CALDERARA DI RENO" sheetId="9" r:id="rId9"/>
    <sheet name="CAMUGNANO" sheetId="10" r:id="rId10"/>
    <sheet name="CASALECCHIO DI RENO" sheetId="11" r:id="rId11"/>
    <sheet name="CASALFIUMANESE" sheetId="12" r:id="rId12"/>
    <sheet name="CASTEL D'AIANO" sheetId="13" r:id="rId13"/>
    <sheet name="CASTEL DEL RIO" sheetId="14" r:id="rId14"/>
    <sheet name="CASTEL DI CASIO" sheetId="15" r:id="rId15"/>
    <sheet name="CASTEL GUELFO DI BOLOGNA" sheetId="16" r:id="rId16"/>
    <sheet name="CASTEL MAGGIORE" sheetId="17" r:id="rId17"/>
    <sheet name="CASTEL SAN PIETRO TERME" sheetId="18" r:id="rId18"/>
    <sheet name="CASTELLO D'ARGILE" sheetId="19" r:id="rId19"/>
    <sheet name="CASTELLO DI SERRAVALLE" sheetId="20" r:id="rId20"/>
    <sheet name="CASTENASO" sheetId="21" r:id="rId21"/>
    <sheet name="CASTIGLIONE DEI PEPOLI" sheetId="22" r:id="rId22"/>
    <sheet name="CRESPELLANO" sheetId="23" r:id="rId23"/>
    <sheet name="CREVALCORE" sheetId="24" r:id="rId24"/>
    <sheet name="DOZZA" sheetId="25" r:id="rId25"/>
    <sheet name="FONTANELICE" sheetId="26" r:id="rId26"/>
    <sheet name="GAGGIO MONTANO" sheetId="27" r:id="rId27"/>
    <sheet name="GALLIERA" sheetId="28" r:id="rId28"/>
    <sheet name="GRANAGLIONE" sheetId="29" r:id="rId29"/>
    <sheet name="GRANAROLO DELL'EMILIA" sheetId="30" r:id="rId30"/>
    <sheet name="GRIZZANA" sheetId="31" r:id="rId31"/>
    <sheet name="IMOLA" sheetId="32" r:id="rId32"/>
    <sheet name="LIZZANO IN BELVEDERE" sheetId="33" r:id="rId33"/>
    <sheet name="LOIANO" sheetId="34" r:id="rId34"/>
    <sheet name="MALALBERGO" sheetId="35" r:id="rId35"/>
    <sheet name="MARZABOTTO" sheetId="36" r:id="rId36"/>
    <sheet name="MEDICINA" sheetId="37" r:id="rId37"/>
    <sheet name="MINERBIO" sheetId="38" r:id="rId38"/>
    <sheet name="MOLINELLA" sheetId="39" r:id="rId39"/>
    <sheet name="MONGHIDORO" sheetId="40" r:id="rId40"/>
    <sheet name="MONTERENZIO" sheetId="41" r:id="rId41"/>
    <sheet name="MONTE SAN PIETRO" sheetId="42" r:id="rId42"/>
    <sheet name="MONTEVEGLIO" sheetId="43" r:id="rId43"/>
    <sheet name="MONZUNO" sheetId="44" r:id="rId44"/>
    <sheet name="MORDANO" sheetId="45" r:id="rId45"/>
    <sheet name="OZZANO DELL'EMILIA" sheetId="46" r:id="rId46"/>
    <sheet name="PIANORO" sheetId="47" r:id="rId47"/>
    <sheet name="PIEVE DI CENTO" sheetId="48" r:id="rId48"/>
    <sheet name="PORRETTA TERME" sheetId="49" r:id="rId49"/>
    <sheet name="SALA BOLOGNESE" sheetId="50" r:id="rId50"/>
    <sheet name="SAN BENEDETTO VAL DI SAMBRO" sheetId="51" r:id="rId51"/>
    <sheet name="SAN GIORGIO DI PIANO" sheetId="52" r:id="rId52"/>
    <sheet name="SAN GIOVANNI IN PERSICETO" sheetId="53" r:id="rId53"/>
    <sheet name="SAN LAZZARO DI SAVENA" sheetId="54" r:id="rId54"/>
    <sheet name="SAN PIETRO IN CASALE" sheetId="55" r:id="rId55"/>
    <sheet name="SANT'AGATA BOLOGNESE" sheetId="56" r:id="rId56"/>
    <sheet name="SASSO MARCONI" sheetId="57" r:id="rId57"/>
    <sheet name="SAVIGNO" sheetId="58" r:id="rId58"/>
    <sheet name="VERGATO" sheetId="59" r:id="rId59"/>
    <sheet name="ZOLA PREDOSA" sheetId="60" r:id="rId60"/>
  </sheets>
  <definedNames/>
  <calcPr fullCalcOnLoad="1"/>
</workbook>
</file>

<file path=xl/sharedStrings.xml><?xml version="1.0" encoding="utf-8"?>
<sst xmlns="http://schemas.openxmlformats.org/spreadsheetml/2006/main" count="2120" uniqueCount="110">
  <si>
    <t xml:space="preserve"> ANZOLA DELL'EMILIA</t>
  </si>
  <si>
    <t>COMUNE</t>
  </si>
  <si>
    <t xml:space="preserve"> BOLOGNA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</si>
  <si>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</si>
  <si>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</si>
  <si>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</si>
  <si>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</si>
  <si>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</si>
  <si>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</si>
  <si>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</si>
  <si>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</si>
  <si>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</si>
  <si>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</si>
  <si>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</si>
  <si>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</si>
  <si>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</si>
  <si>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</si>
  <si>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BARICELLA</t>
  </si>
  <si>
    <t>CASTEL MAGGIORE</t>
  </si>
  <si>
    <t>CASTENASO</t>
  </si>
  <si>
    <t>CRESPELLANO</t>
  </si>
  <si>
    <t>MALALBERGO</t>
  </si>
  <si>
    <t>MINERBIO</t>
  </si>
  <si>
    <t>PIANORO</t>
  </si>
  <si>
    <t>PORRETTA TERME</t>
  </si>
  <si>
    <t>SAN BENEDETTO VAL DI SAMBRO</t>
  </si>
  <si>
    <t>SAN LAZZARO DI SAVENA</t>
  </si>
  <si>
    <t>SAN PIETRO IN CASALE</t>
  </si>
  <si>
    <t>VERGATO</t>
  </si>
  <si>
    <t>ZOLA PREDOSA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</si>
  <si>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</si>
  <si>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</si>
  <si>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</si>
  <si>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</si>
  <si>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</si>
  <si>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</si>
  <si>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</si>
  <si>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</si>
  <si>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</si>
  <si>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IMOLA</t>
  </si>
  <si>
    <t>M.S.I.</t>
  </si>
  <si>
    <t>BUDRIO</t>
  </si>
  <si>
    <t>MEDICINA</t>
  </si>
  <si>
    <t>MOLINELLA</t>
  </si>
  <si>
    <t>SAN GIOVANNI IN PERSICETO</t>
  </si>
  <si>
    <t>CREVALCORE</t>
  </si>
  <si>
    <t>SASSO MARCONI</t>
  </si>
  <si>
    <t>P.S.D.I.</t>
  </si>
  <si>
    <t>PARTITO SOCIALISTA DEMOCRATICO ITALIANO</t>
  </si>
  <si>
    <t>CASALECCHIO DI RENO</t>
  </si>
  <si>
    <t>BOLOGNA</t>
  </si>
  <si>
    <t xml:space="preserve">SCHEDE BIANCHE </t>
  </si>
  <si>
    <t>SCHEDE CONT. E NON ATTR.</t>
  </si>
  <si>
    <t>SCHEDE E VOTI NULLI</t>
  </si>
  <si>
    <t>CASTEL SAN PIETRO TERME</t>
  </si>
  <si>
    <t>CASTIGLIONE DEI PEPOLI</t>
  </si>
  <si>
    <t>COMUNALI  NOVEMBRE 1964</t>
  </si>
  <si>
    <t>P.S.I.U.P.</t>
  </si>
  <si>
    <t>PARTITO SOCIALISTA ITALIANO DI UNITA' PROLERIARIA</t>
  </si>
  <si>
    <t>P.L.I.-Ind.</t>
  </si>
  <si>
    <t>P.L.I.- Ind.</t>
  </si>
  <si>
    <t>PARTITO LIBERALE ITALIANO E INDIPENDENTI</t>
  </si>
  <si>
    <t>P.D.I.U.M.</t>
  </si>
  <si>
    <t xml:space="preserve">PARTITO LIBERALE ITALIANO </t>
  </si>
  <si>
    <t>P.D.I.U.M</t>
  </si>
  <si>
    <t>PARTITO DEMOCRATICO ITALIANO DI UNITA' MONARCHICA</t>
  </si>
  <si>
    <t>Ind.</t>
  </si>
  <si>
    <t>INDIPENDENTI</t>
  </si>
  <si>
    <t>P.C.I.-Ind.</t>
  </si>
  <si>
    <t>P.S.D.I.- P.R.I.</t>
  </si>
  <si>
    <t>P.C.I.- P.S.I.U.P.</t>
  </si>
  <si>
    <t xml:space="preserve"> P.S.I.U.P.</t>
  </si>
  <si>
    <t>ARGELATO</t>
  </si>
  <si>
    <t>MISTE DI CENTRO SINISTRA</t>
  </si>
  <si>
    <t>MISTE DI SINISTRA</t>
  </si>
  <si>
    <t>ETEROGENEE</t>
  </si>
  <si>
    <t>BAZZANO</t>
  </si>
  <si>
    <t>BENTIVOGLIO</t>
  </si>
  <si>
    <t>BORGO TOSSIGNANO</t>
  </si>
  <si>
    <t>CALDERARA DI RENO</t>
  </si>
  <si>
    <t>CAMUGNANO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</si>
  <si>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</si>
  <si>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</si>
  <si>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</si>
  <si>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</si>
  <si>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</si>
  <si>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</si>
  <si>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</si>
  <si>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DOZZA</t>
  </si>
  <si>
    <t>FONTANELICE</t>
  </si>
  <si>
    <t>GAGGIO MONTANO</t>
  </si>
  <si>
    <t>GALLIERA</t>
  </si>
  <si>
    <t>GRANAGLIONE</t>
  </si>
  <si>
    <t>GRANAROLO DELL'EMILIA</t>
  </si>
  <si>
    <t>GRIZZANA</t>
  </si>
  <si>
    <t>LIZZANO IN BELVEDERE</t>
  </si>
  <si>
    <t>LOIANO</t>
  </si>
  <si>
    <t>MARZABOTTO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</si>
  <si>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</si>
  <si>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</si>
  <si>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</si>
  <si>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</si>
  <si>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</si>
  <si>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</si>
  <si>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</si>
  <si>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PIEVE DI CENTO</t>
  </si>
  <si>
    <t>SALA BOLOGNESE</t>
  </si>
  <si>
    <t>SAN GIORGIO DI PIANO</t>
  </si>
  <si>
    <t>SANT'AGATA BOLOGNESE</t>
  </si>
  <si>
    <t>SAVIGNO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</si>
</sst>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C10" sqref="C10:F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0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4006</v>
      </c>
      <c r="E10" s="5"/>
      <c r="F10" s="5"/>
    </row>
    <row r="11" spans="3:6" ht="12.75">
      <c r="C11" s="2" t="s">
        <v>7</v>
      </c>
      <c r="D11" s="15">
        <v>3884</v>
      </c>
      <c r="E11" s="5"/>
      <c r="F11" s="5"/>
    </row>
    <row r="12" spans="3:6" ht="12.75">
      <c r="C12" s="2" t="s">
        <v>8</v>
      </c>
      <c r="D12" s="3">
        <f>D11/D10</f>
        <v>0.9695456814777833</v>
      </c>
      <c r="E12" s="5"/>
      <c r="F12" s="5"/>
    </row>
    <row r="13" spans="3:6" ht="12.75">
      <c r="C13" s="16" t="s">
        <v>51</v>
      </c>
      <c r="D13" s="19">
        <v>79</v>
      </c>
      <c r="E13" s="5"/>
      <c r="F13" s="5"/>
    </row>
    <row r="14" spans="3:6" ht="12.75">
      <c r="C14" s="17" t="s">
        <v>53</v>
      </c>
      <c r="D14" s="20">
        <v>32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2519</v>
      </c>
      <c r="E18" s="3">
        <f>D18/D23</f>
        <v>0.6676384839650146</v>
      </c>
      <c r="F18" s="2">
        <v>15</v>
      </c>
    </row>
    <row r="19" spans="3:6" ht="12.75">
      <c r="C19" s="2" t="s">
        <v>32</v>
      </c>
      <c r="D19" s="2">
        <v>376</v>
      </c>
      <c r="E19" s="3">
        <f>D19/D23</f>
        <v>0.09965544659422211</v>
      </c>
      <c r="F19" s="2">
        <v>2</v>
      </c>
    </row>
    <row r="20" spans="3:6" ht="12.75">
      <c r="C20" s="2" t="s">
        <v>47</v>
      </c>
      <c r="D20" s="2">
        <v>167</v>
      </c>
      <c r="E20" s="3">
        <f>D20/D23</f>
        <v>0.044261860588391204</v>
      </c>
      <c r="F20" s="2">
        <v>0</v>
      </c>
    </row>
    <row r="21" spans="3:6" ht="12.75">
      <c r="C21" s="2" t="s">
        <v>57</v>
      </c>
      <c r="D21" s="2">
        <v>96</v>
      </c>
      <c r="E21" s="3">
        <f>D21/D23</f>
        <v>0.02544394381129075</v>
      </c>
      <c r="F21" s="2">
        <v>0</v>
      </c>
    </row>
    <row r="22" spans="3:6" ht="12.75">
      <c r="C22" s="2" t="s">
        <v>5</v>
      </c>
      <c r="D22" s="2">
        <v>615</v>
      </c>
      <c r="E22" s="3">
        <f>D22/D23</f>
        <v>0.16300026504108137</v>
      </c>
      <c r="F22" s="2">
        <v>3</v>
      </c>
    </row>
    <row r="23" spans="3:6" ht="12.75">
      <c r="C23" s="6" t="s">
        <v>14</v>
      </c>
      <c r="D23" s="8">
        <f>SUM(D18:D22)</f>
        <v>3773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57</v>
      </c>
      <c r="D32" s="4" t="s">
        <v>58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80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2569</v>
      </c>
      <c r="E10" s="5"/>
      <c r="F10" s="5"/>
    </row>
    <row r="11" spans="3:6" ht="12.75">
      <c r="C11" s="2" t="s">
        <v>7</v>
      </c>
      <c r="D11" s="15">
        <v>2368</v>
      </c>
      <c r="E11" s="5"/>
      <c r="F11" s="5"/>
    </row>
    <row r="12" spans="3:6" ht="12.75">
      <c r="C12" s="2" t="s">
        <v>8</v>
      </c>
      <c r="D12" s="3">
        <f>D11/D10</f>
        <v>0.9217594394706111</v>
      </c>
      <c r="E12" s="5"/>
      <c r="F12" s="5"/>
    </row>
    <row r="13" spans="3:6" ht="12.75">
      <c r="C13" s="16" t="s">
        <v>51</v>
      </c>
      <c r="D13" s="19">
        <v>144</v>
      </c>
      <c r="E13" s="5"/>
      <c r="F13" s="5"/>
    </row>
    <row r="14" spans="3:6" ht="12.75">
      <c r="C14" s="17" t="s">
        <v>53</v>
      </c>
      <c r="D14" s="20">
        <v>54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1168</v>
      </c>
      <c r="E21" s="3">
        <f>D21/D25</f>
        <v>0.586639879457559</v>
      </c>
      <c r="F21" s="2">
        <v>16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823</v>
      </c>
      <c r="E23" s="3">
        <f>D23/D25</f>
        <v>0.413360120542441</v>
      </c>
      <c r="F23" s="2">
        <v>4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1991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1">
      <selection activeCell="C37" sqref="C37:D37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5" width="10.00390625" style="4" bestFit="1" customWidth="1"/>
    <col min="6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18719</v>
      </c>
      <c r="E10" s="5"/>
      <c r="F10" s="5"/>
    </row>
    <row r="11" spans="3:6" ht="12.75">
      <c r="C11" s="2" t="s">
        <v>7</v>
      </c>
      <c r="D11" s="15">
        <v>18138</v>
      </c>
      <c r="E11" s="5"/>
      <c r="F11" s="5"/>
    </row>
    <row r="12" spans="3:6" ht="12.75">
      <c r="C12" s="2" t="s">
        <v>8</v>
      </c>
      <c r="D12" s="3">
        <f>D11/D10</f>
        <v>0.9689620172017736</v>
      </c>
      <c r="E12" s="5"/>
      <c r="F12" s="5"/>
    </row>
    <row r="13" spans="3:6" ht="12.75">
      <c r="C13" s="16" t="s">
        <v>51</v>
      </c>
      <c r="D13" s="19">
        <v>318</v>
      </c>
      <c r="E13" s="5"/>
      <c r="F13" s="5"/>
    </row>
    <row r="14" spans="3:6" ht="12.75">
      <c r="C14" s="17" t="s">
        <v>53</v>
      </c>
      <c r="D14" s="20">
        <v>166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10055</v>
      </c>
      <c r="E18" s="3">
        <f>D18/D25</f>
        <v>0.5695593066727087</v>
      </c>
      <c r="F18" s="2">
        <v>19</v>
      </c>
    </row>
    <row r="19" spans="3:6" ht="12.75">
      <c r="C19" s="2" t="s">
        <v>47</v>
      </c>
      <c r="D19" s="7">
        <v>1013</v>
      </c>
      <c r="E19" s="3">
        <f>D19/D25</f>
        <v>0.057380763566330574</v>
      </c>
      <c r="F19" s="2">
        <v>2</v>
      </c>
    </row>
    <row r="20" spans="3:6" ht="12.75">
      <c r="C20" s="2" t="s">
        <v>57</v>
      </c>
      <c r="D20" s="7">
        <v>504</v>
      </c>
      <c r="E20" s="3">
        <f>D20/D25</f>
        <v>0.028548770816812053</v>
      </c>
      <c r="F20" s="2">
        <v>0</v>
      </c>
    </row>
    <row r="21" spans="3:6" ht="12.75">
      <c r="C21" s="2" t="s">
        <v>40</v>
      </c>
      <c r="D21" s="7">
        <v>423</v>
      </c>
      <c r="E21" s="3">
        <f>D21/D25</f>
        <v>0.02396057550696726</v>
      </c>
      <c r="F21" s="2">
        <v>0</v>
      </c>
    </row>
    <row r="22" spans="3:6" ht="12.75">
      <c r="C22" s="2" t="s">
        <v>32</v>
      </c>
      <c r="D22" s="7">
        <v>1818</v>
      </c>
      <c r="E22" s="3">
        <f>D22/D25</f>
        <v>0.10297949473207205</v>
      </c>
      <c r="F22" s="2">
        <v>3</v>
      </c>
    </row>
    <row r="23" spans="3:6" ht="12.75">
      <c r="C23" s="2" t="s">
        <v>38</v>
      </c>
      <c r="D23" s="7">
        <v>927</v>
      </c>
      <c r="E23" s="3">
        <f>D23/D25</f>
        <v>0.052509346323779314</v>
      </c>
      <c r="F23" s="2">
        <v>1</v>
      </c>
    </row>
    <row r="24" spans="3:6" ht="12.75">
      <c r="C24" s="2" t="s">
        <v>5</v>
      </c>
      <c r="D24" s="2">
        <v>2914</v>
      </c>
      <c r="E24" s="3">
        <f>D24/D25</f>
        <v>0.16506174238133</v>
      </c>
      <c r="F24" s="2">
        <v>5</v>
      </c>
    </row>
    <row r="25" spans="3:6" ht="12.75">
      <c r="C25" s="6" t="s">
        <v>14</v>
      </c>
      <c r="D25" s="8">
        <f>SUM(D18:D24)</f>
        <v>17654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57</v>
      </c>
      <c r="D34" s="4" t="s">
        <v>58</v>
      </c>
    </row>
    <row r="35" spans="3:4" ht="12.75">
      <c r="C35" s="4" t="s">
        <v>5</v>
      </c>
      <c r="D35" s="4" t="s">
        <v>16</v>
      </c>
    </row>
    <row r="36" spans="3:4" ht="12.75">
      <c r="C36" s="4" t="s">
        <v>38</v>
      </c>
      <c r="D36" s="4" t="s">
        <v>63</v>
      </c>
    </row>
    <row r="37" spans="3:4" ht="12.75">
      <c r="C37" s="4" t="s">
        <v>40</v>
      </c>
      <c r="D37" s="4" t="s">
        <v>37</v>
      </c>
    </row>
    <row r="38" spans="3:4" ht="12.75">
      <c r="C38" s="4" t="s">
        <v>64</v>
      </c>
      <c r="D38" s="4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81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1831</v>
      </c>
      <c r="E10" s="5"/>
      <c r="F10" s="5"/>
    </row>
    <row r="11" spans="3:6" ht="12.75">
      <c r="C11" s="2" t="s">
        <v>7</v>
      </c>
      <c r="D11" s="15">
        <v>1771</v>
      </c>
      <c r="E11" s="5"/>
      <c r="F11" s="5"/>
    </row>
    <row r="12" spans="3:6" ht="12.75">
      <c r="C12" s="2" t="s">
        <v>8</v>
      </c>
      <c r="D12" s="3">
        <f>D11/D10</f>
        <v>0.9672310212998362</v>
      </c>
      <c r="E12" s="5"/>
      <c r="F12" s="5"/>
    </row>
    <row r="13" spans="3:6" ht="12.75">
      <c r="C13" s="16" t="s">
        <v>51</v>
      </c>
      <c r="D13" s="19">
        <v>107</v>
      </c>
      <c r="E13" s="5"/>
      <c r="F13" s="5"/>
    </row>
    <row r="14" spans="3:6" ht="12.75">
      <c r="C14" s="17" t="s">
        <v>53</v>
      </c>
      <c r="D14" s="20">
        <v>15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499</v>
      </c>
      <c r="E18" s="3">
        <f>D18/D25</f>
        <v>0.3298083278255122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1014</v>
      </c>
      <c r="E23" s="3">
        <f>D23/D25</f>
        <v>0.6701916721744877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1513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G28" sqref="G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82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1847</v>
      </c>
      <c r="E10" s="5"/>
      <c r="F10" s="5"/>
    </row>
    <row r="11" spans="3:6" ht="12.75">
      <c r="C11" s="2" t="s">
        <v>7</v>
      </c>
      <c r="D11" s="15">
        <v>1739</v>
      </c>
      <c r="E11" s="5"/>
      <c r="F11" s="5"/>
    </row>
    <row r="12" spans="3:6" ht="12.75">
      <c r="C12" s="2" t="s">
        <v>8</v>
      </c>
      <c r="D12" s="3">
        <f>D11/D10</f>
        <v>0.9415268002165674</v>
      </c>
      <c r="E12" s="5"/>
      <c r="F12" s="5"/>
    </row>
    <row r="13" spans="3:6" ht="12.75">
      <c r="C13" s="16" t="s">
        <v>51</v>
      </c>
      <c r="D13" s="19">
        <v>108</v>
      </c>
      <c r="E13" s="5"/>
      <c r="F13" s="5"/>
    </row>
    <row r="14" spans="3:6" ht="12.75">
      <c r="C14" s="17" t="s">
        <v>53</v>
      </c>
      <c r="D14" s="20">
        <v>13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861</v>
      </c>
      <c r="E21" s="3">
        <f>D21/D25</f>
        <v>0.5709549071618037</v>
      </c>
      <c r="F21" s="2">
        <v>12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647</v>
      </c>
      <c r="E23" s="3">
        <f>D23/D25</f>
        <v>0.4290450928381963</v>
      </c>
      <c r="F23" s="2">
        <v>3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1508</v>
      </c>
      <c r="E25" s="9"/>
      <c r="F25" s="6">
        <f>SUM(F18:F24)</f>
        <v>15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9" sqref="I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83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1297</v>
      </c>
      <c r="E10" s="5"/>
      <c r="F10" s="5"/>
    </row>
    <row r="11" spans="3:6" ht="12.75">
      <c r="C11" s="2" t="s">
        <v>7</v>
      </c>
      <c r="D11" s="15">
        <v>1238</v>
      </c>
      <c r="E11" s="5"/>
      <c r="F11" s="5"/>
    </row>
    <row r="12" spans="3:6" ht="12.75">
      <c r="C12" s="2" t="s">
        <v>8</v>
      </c>
      <c r="D12" s="3">
        <f>D11/D10</f>
        <v>0.9545104086353122</v>
      </c>
      <c r="E12" s="5"/>
      <c r="F12" s="5"/>
    </row>
    <row r="13" spans="3:6" ht="12.75">
      <c r="C13" s="16" t="s">
        <v>51</v>
      </c>
      <c r="D13" s="19">
        <v>69</v>
      </c>
      <c r="E13" s="5"/>
      <c r="F13" s="5"/>
    </row>
    <row r="14" spans="3:6" ht="12.75">
      <c r="C14" s="17" t="s">
        <v>53</v>
      </c>
      <c r="D14" s="20">
        <v>7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485</v>
      </c>
      <c r="E18" s="3">
        <f>D18/D25</f>
        <v>0.44131028207461326</v>
      </c>
      <c r="F18" s="2">
        <v>3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614</v>
      </c>
      <c r="E23" s="3">
        <f>D23/D25</f>
        <v>0.5586897179253867</v>
      </c>
      <c r="F23" s="2">
        <v>12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1099</v>
      </c>
      <c r="E25" s="9"/>
      <c r="F25" s="6">
        <f>SUM(F18:F24)</f>
        <v>15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J21" sqref="J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84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1900</v>
      </c>
      <c r="E10" s="5"/>
      <c r="F10" s="5"/>
    </row>
    <row r="11" spans="3:6" ht="12.75">
      <c r="C11" s="2" t="s">
        <v>7</v>
      </c>
      <c r="D11" s="15">
        <v>1717</v>
      </c>
      <c r="E11" s="5"/>
      <c r="F11" s="5"/>
    </row>
    <row r="12" spans="3:6" ht="12.75">
      <c r="C12" s="2" t="s">
        <v>8</v>
      </c>
      <c r="D12" s="3">
        <f>D11/D10</f>
        <v>0.9036842105263158</v>
      </c>
      <c r="E12" s="5"/>
      <c r="F12" s="5"/>
    </row>
    <row r="13" spans="3:6" ht="12.75">
      <c r="C13" s="16" t="s">
        <v>51</v>
      </c>
      <c r="D13" s="19">
        <v>126</v>
      </c>
      <c r="E13" s="5"/>
      <c r="F13" s="5"/>
    </row>
    <row r="14" spans="3:6" ht="12.75">
      <c r="C14" s="17" t="s">
        <v>53</v>
      </c>
      <c r="D14" s="20">
        <v>26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452</v>
      </c>
      <c r="E21" s="3">
        <f>D21/D25</f>
        <v>0.3265895953757225</v>
      </c>
      <c r="F21" s="2">
        <v>4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932</v>
      </c>
      <c r="E23" s="3">
        <f>D23/D25</f>
        <v>0.6734104046242775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1384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17" sqref="H1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85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2055</v>
      </c>
      <c r="E10" s="5"/>
      <c r="F10" s="5"/>
    </row>
    <row r="11" spans="3:6" ht="12.75">
      <c r="C11" s="2" t="s">
        <v>7</v>
      </c>
      <c r="D11" s="15">
        <v>1974</v>
      </c>
      <c r="E11" s="5"/>
      <c r="F11" s="5"/>
    </row>
    <row r="12" spans="3:6" ht="12.75">
      <c r="C12" s="2" t="s">
        <v>8</v>
      </c>
      <c r="D12" s="3">
        <f>D11/D10</f>
        <v>0.9605839416058394</v>
      </c>
      <c r="E12" s="5"/>
      <c r="F12" s="5"/>
    </row>
    <row r="13" spans="3:6" ht="12.75">
      <c r="C13" s="16" t="s">
        <v>51</v>
      </c>
      <c r="D13" s="19">
        <v>109</v>
      </c>
      <c r="E13" s="5"/>
      <c r="F13" s="5"/>
    </row>
    <row r="14" spans="3:6" ht="12.75">
      <c r="C14" s="17" t="s">
        <v>53</v>
      </c>
      <c r="D14" s="20">
        <v>10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504</v>
      </c>
      <c r="E18" s="3">
        <f>D18/D25</f>
        <v>0.29508196721311475</v>
      </c>
      <c r="F18" s="2">
        <v>4</v>
      </c>
    </row>
    <row r="19" spans="3:6" ht="12.75">
      <c r="C19" s="2" t="s">
        <v>47</v>
      </c>
      <c r="D19" s="7">
        <v>261</v>
      </c>
      <c r="E19" s="3">
        <f>D19/D25</f>
        <v>0.15281030444964872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943</v>
      </c>
      <c r="E23" s="3">
        <f>D23/D25</f>
        <v>0.5521077283372365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1708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F23" sqref="F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18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5227</v>
      </c>
      <c r="E10" s="5"/>
      <c r="F10" s="5"/>
    </row>
    <row r="11" spans="3:6" ht="12.75">
      <c r="C11" s="2" t="s">
        <v>7</v>
      </c>
      <c r="D11" s="15">
        <v>5064</v>
      </c>
      <c r="E11" s="5"/>
      <c r="F11" s="5"/>
    </row>
    <row r="12" spans="3:6" ht="12.75">
      <c r="C12" s="2" t="s">
        <v>8</v>
      </c>
      <c r="D12" s="3">
        <f>D11/D10</f>
        <v>0.9688157643007461</v>
      </c>
      <c r="E12" s="5"/>
      <c r="F12" s="5"/>
    </row>
    <row r="13" spans="3:6" ht="12.75">
      <c r="C13" s="16" t="s">
        <v>51</v>
      </c>
      <c r="D13" s="19">
        <v>99</v>
      </c>
      <c r="E13" s="5"/>
      <c r="F13" s="5"/>
    </row>
    <row r="14" spans="3:6" ht="12.75">
      <c r="C14" s="17" t="s">
        <v>53</v>
      </c>
      <c r="D14" s="20">
        <v>32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2953</v>
      </c>
      <c r="E18" s="3">
        <f>D18/D23</f>
        <v>0.5986215284816542</v>
      </c>
      <c r="F18" s="2">
        <v>13</v>
      </c>
    </row>
    <row r="19" spans="3:6" ht="12.75">
      <c r="C19" s="2" t="s">
        <v>5</v>
      </c>
      <c r="D19" s="7">
        <v>850</v>
      </c>
      <c r="E19" s="3">
        <f>D19/D23</f>
        <v>0.17230893979322928</v>
      </c>
      <c r="F19" s="2">
        <v>3</v>
      </c>
    </row>
    <row r="20" spans="3:6" ht="12.75">
      <c r="C20" s="2" t="s">
        <v>32</v>
      </c>
      <c r="D20" s="7">
        <v>587</v>
      </c>
      <c r="E20" s="3">
        <f>D20/D23</f>
        <v>0.11899452665720657</v>
      </c>
      <c r="F20" s="2">
        <v>2</v>
      </c>
    </row>
    <row r="21" spans="3:6" ht="12.75">
      <c r="C21" s="2" t="s">
        <v>47</v>
      </c>
      <c r="D21" s="2">
        <v>427</v>
      </c>
      <c r="E21" s="3">
        <f>D21/D23</f>
        <v>0.08655990269612812</v>
      </c>
      <c r="F21" s="2">
        <v>2</v>
      </c>
    </row>
    <row r="22" spans="3:6" ht="12.75">
      <c r="C22" s="2" t="s">
        <v>57</v>
      </c>
      <c r="D22" s="2">
        <v>116</v>
      </c>
      <c r="E22" s="3">
        <f>D22/D23</f>
        <v>0.023515102371781876</v>
      </c>
      <c r="F22" s="2">
        <v>0</v>
      </c>
    </row>
    <row r="23" spans="3:6" ht="12.75">
      <c r="C23" s="6" t="s">
        <v>14</v>
      </c>
      <c r="D23" s="8">
        <f>SUM(D18:D22)</f>
        <v>4933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57</v>
      </c>
      <c r="D32" s="4" t="s">
        <v>58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C35" sqref="C35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54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9285</v>
      </c>
      <c r="E10" s="5"/>
      <c r="F10" s="5"/>
    </row>
    <row r="11" spans="3:6" ht="12.75">
      <c r="C11" s="2" t="s">
        <v>7</v>
      </c>
      <c r="D11" s="15">
        <v>8995</v>
      </c>
      <c r="E11" s="5"/>
      <c r="F11" s="5"/>
    </row>
    <row r="12" spans="3:6" ht="12.75">
      <c r="C12" s="2" t="s">
        <v>8</v>
      </c>
      <c r="D12" s="3">
        <f>D11/D10</f>
        <v>0.9687668282175552</v>
      </c>
      <c r="E12" s="5"/>
      <c r="F12" s="5"/>
    </row>
    <row r="13" spans="3:6" ht="12.75">
      <c r="C13" s="16" t="s">
        <v>51</v>
      </c>
      <c r="D13" s="19">
        <v>213</v>
      </c>
      <c r="E13" s="5"/>
      <c r="F13" s="5"/>
    </row>
    <row r="14" spans="3:6" ht="12.75">
      <c r="C14" s="17" t="s">
        <v>53</v>
      </c>
      <c r="D14" s="20">
        <v>76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4359</v>
      </c>
      <c r="E18" s="3">
        <f>D18/D24</f>
        <v>0.5006891798759476</v>
      </c>
      <c r="F18" s="2">
        <v>16</v>
      </c>
    </row>
    <row r="19" spans="3:6" ht="12.75">
      <c r="C19" s="2" t="s">
        <v>47</v>
      </c>
      <c r="D19" s="7">
        <v>428</v>
      </c>
      <c r="E19" s="3">
        <f>D19/D24</f>
        <v>0.04916149781759706</v>
      </c>
      <c r="F19" s="2">
        <v>1</v>
      </c>
    </row>
    <row r="20" spans="3:6" ht="12.75">
      <c r="C20" s="2" t="s">
        <v>32</v>
      </c>
      <c r="D20" s="7">
        <v>811</v>
      </c>
      <c r="E20" s="3">
        <f>D20/D24</f>
        <v>0.09315414656558695</v>
      </c>
      <c r="F20" s="2">
        <v>3</v>
      </c>
    </row>
    <row r="21" spans="3:6" ht="12.75">
      <c r="C21" s="2" t="s">
        <v>57</v>
      </c>
      <c r="D21" s="7">
        <v>209</v>
      </c>
      <c r="E21" s="3">
        <f>D21/D24</f>
        <v>0.024006432345508845</v>
      </c>
      <c r="F21" s="2">
        <v>0</v>
      </c>
    </row>
    <row r="22" spans="3:6" ht="12.75">
      <c r="C22" s="2" t="s">
        <v>5</v>
      </c>
      <c r="D22" s="7">
        <v>2511</v>
      </c>
      <c r="E22" s="3">
        <f>D22/D24</f>
        <v>0.2884217780840799</v>
      </c>
      <c r="F22" s="2">
        <v>9</v>
      </c>
    </row>
    <row r="23" spans="3:6" ht="12.75">
      <c r="C23" s="2" t="s">
        <v>38</v>
      </c>
      <c r="D23" s="7">
        <v>388</v>
      </c>
      <c r="E23" s="3">
        <f>D23/D24</f>
        <v>0.04456696531127958</v>
      </c>
      <c r="F23" s="2">
        <v>1</v>
      </c>
    </row>
    <row r="24" spans="3:6" ht="12.75">
      <c r="C24" s="6" t="s">
        <v>14</v>
      </c>
      <c r="D24" s="8">
        <f>SUM(D18:D23)</f>
        <v>8706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57</v>
      </c>
      <c r="D33" s="4" t="s">
        <v>58</v>
      </c>
    </row>
    <row r="34" spans="3:4" ht="12.75">
      <c r="C34" s="4" t="s">
        <v>5</v>
      </c>
      <c r="D34" s="4" t="s">
        <v>16</v>
      </c>
    </row>
    <row r="35" spans="3:4" ht="12.75">
      <c r="C35" s="4" t="s">
        <v>38</v>
      </c>
      <c r="D35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2" sqref="H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86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2680</v>
      </c>
      <c r="E10" s="5"/>
      <c r="F10" s="5"/>
    </row>
    <row r="11" spans="3:6" ht="12.75">
      <c r="C11" s="2" t="s">
        <v>7</v>
      </c>
      <c r="D11" s="15">
        <v>2617</v>
      </c>
      <c r="E11" s="5"/>
      <c r="F11" s="5"/>
    </row>
    <row r="12" spans="3:6" ht="12.75">
      <c r="C12" s="2" t="s">
        <v>8</v>
      </c>
      <c r="D12" s="3">
        <f>D11/D10</f>
        <v>0.9764925373134329</v>
      </c>
      <c r="E12" s="5"/>
      <c r="F12" s="5"/>
    </row>
    <row r="13" spans="3:6" ht="12.75">
      <c r="C13" s="16" t="s">
        <v>51</v>
      </c>
      <c r="D13" s="19">
        <v>61</v>
      </c>
      <c r="E13" s="5"/>
      <c r="F13" s="5"/>
    </row>
    <row r="14" spans="3:6" ht="12.75">
      <c r="C14" s="17" t="s">
        <v>53</v>
      </c>
      <c r="D14" s="20">
        <v>12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1194</v>
      </c>
      <c r="E21" s="3">
        <f>D21/D25</f>
        <v>0.4875459371171907</v>
      </c>
      <c r="F21" s="2">
        <v>4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1255</v>
      </c>
      <c r="E23" s="3">
        <f>D23/D25</f>
        <v>0.5124540628828093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2449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C38" sqref="C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72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2521</v>
      </c>
      <c r="E10" s="5"/>
      <c r="F10" s="5"/>
    </row>
    <row r="11" spans="3:6" ht="12.75">
      <c r="C11" s="2" t="s">
        <v>7</v>
      </c>
      <c r="D11" s="15">
        <v>2453</v>
      </c>
      <c r="E11" s="5"/>
      <c r="F11" s="5"/>
    </row>
    <row r="12" spans="3:6" ht="12.75">
      <c r="C12" s="2" t="s">
        <v>8</v>
      </c>
      <c r="D12" s="3">
        <f>D11/D10</f>
        <v>0.9730265767552558</v>
      </c>
      <c r="E12" s="5"/>
      <c r="F12" s="5"/>
    </row>
    <row r="13" spans="3:6" ht="12.75">
      <c r="C13" s="16" t="s">
        <v>51</v>
      </c>
      <c r="D13" s="19">
        <v>110</v>
      </c>
      <c r="E13" s="5"/>
      <c r="F13" s="5"/>
    </row>
    <row r="14" spans="3:6" ht="12.75">
      <c r="C14" s="17" t="s">
        <v>53</v>
      </c>
      <c r="D14" s="20">
        <v>11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504</v>
      </c>
      <c r="E18" s="3">
        <f>D18/D25</f>
        <v>0.22784810126582278</v>
      </c>
      <c r="F18" s="2">
        <v>4</v>
      </c>
    </row>
    <row r="19" spans="3:6" ht="12.75">
      <c r="C19" s="2" t="s">
        <v>47</v>
      </c>
      <c r="D19" s="7">
        <v>304</v>
      </c>
      <c r="E19" s="3">
        <f>D19/D25</f>
        <v>0.13743218806509946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1404</v>
      </c>
      <c r="E23" s="3">
        <f>D23/D25</f>
        <v>0.6347197106690777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2212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L34"/>
  <sheetViews>
    <sheetView workbookViewId="0" topLeftCell="A1">
      <selection activeCell="H26" sqref="H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87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1849</v>
      </c>
      <c r="E10" s="5"/>
      <c r="F10" s="5"/>
    </row>
    <row r="11" spans="3:6" ht="12.75">
      <c r="C11" s="2" t="s">
        <v>7</v>
      </c>
      <c r="D11" s="15">
        <v>1763</v>
      </c>
      <c r="E11" s="5"/>
      <c r="F11" s="5"/>
    </row>
    <row r="12" spans="3:6" ht="12.75">
      <c r="C12" s="2" t="s">
        <v>8</v>
      </c>
      <c r="D12" s="3">
        <f>D11/D10</f>
        <v>0.9534883720930233</v>
      </c>
      <c r="E12" s="5"/>
      <c r="F12" s="5"/>
    </row>
    <row r="13" spans="3:6" ht="12.75">
      <c r="C13" s="16" t="s">
        <v>51</v>
      </c>
      <c r="D13" s="19">
        <v>106</v>
      </c>
      <c r="E13" s="5"/>
      <c r="F13" s="5"/>
    </row>
    <row r="14" spans="3:6" ht="12.75">
      <c r="C14" s="17" t="s">
        <v>53</v>
      </c>
      <c r="D14" s="20">
        <v>15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12" ht="12.75">
      <c r="C17" s="6" t="s">
        <v>9</v>
      </c>
      <c r="D17" s="6" t="s">
        <v>10</v>
      </c>
      <c r="E17" s="6" t="s">
        <v>11</v>
      </c>
      <c r="F17" s="6" t="s">
        <v>12</v>
      </c>
      <c r="L17" s="4">
        <v>1</v>
      </c>
    </row>
    <row r="18" spans="3:6" ht="12.75">
      <c r="C18" s="2" t="s">
        <v>5</v>
      </c>
      <c r="D18" s="7">
        <v>438</v>
      </c>
      <c r="E18" s="3">
        <f>D18/D25</f>
        <v>0.28167202572347266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1117</v>
      </c>
      <c r="E23" s="3">
        <f>D23/D25</f>
        <v>0.7183279742765273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1555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C10" sqref="C10:G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4234</v>
      </c>
      <c r="E10" s="5"/>
      <c r="F10" s="5"/>
    </row>
    <row r="11" spans="3:6" ht="12.75">
      <c r="C11" s="2" t="s">
        <v>7</v>
      </c>
      <c r="D11" s="15">
        <v>4093</v>
      </c>
      <c r="E11" s="5"/>
      <c r="F11" s="5"/>
    </row>
    <row r="12" spans="3:6" ht="12.75">
      <c r="C12" s="2" t="s">
        <v>8</v>
      </c>
      <c r="D12" s="3">
        <f>D11/D10</f>
        <v>0.9666981577704299</v>
      </c>
      <c r="E12" s="5"/>
      <c r="F12" s="5"/>
    </row>
    <row r="13" spans="3:6" ht="12.75">
      <c r="C13" s="16" t="s">
        <v>51</v>
      </c>
      <c r="D13" s="19">
        <v>53</v>
      </c>
      <c r="E13" s="5"/>
      <c r="F13" s="5"/>
    </row>
    <row r="14" spans="3:6" ht="12.75">
      <c r="C14" s="17" t="s">
        <v>53</v>
      </c>
      <c r="D14" s="20">
        <v>41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32</v>
      </c>
      <c r="D18" s="7">
        <v>951</v>
      </c>
      <c r="E18" s="3">
        <f>D18/D23</f>
        <v>0.23780945236309078</v>
      </c>
      <c r="F18" s="2">
        <v>5</v>
      </c>
    </row>
    <row r="19" spans="3:6" ht="12.75">
      <c r="C19" s="2" t="s">
        <v>30</v>
      </c>
      <c r="D19" s="7">
        <v>1821</v>
      </c>
      <c r="E19" s="3">
        <f>D19/D23</f>
        <v>0.4553638409602401</v>
      </c>
      <c r="F19" s="2">
        <v>10</v>
      </c>
    </row>
    <row r="20" spans="3:6" ht="12.75">
      <c r="C20" s="2" t="s">
        <v>57</v>
      </c>
      <c r="D20" s="7">
        <v>69</v>
      </c>
      <c r="E20" s="3">
        <f>D20/D23</f>
        <v>0.0172543135783946</v>
      </c>
      <c r="F20" s="2">
        <v>0</v>
      </c>
    </row>
    <row r="21" spans="3:6" ht="12.75">
      <c r="C21" s="2" t="s">
        <v>5</v>
      </c>
      <c r="D21" s="7">
        <v>1016</v>
      </c>
      <c r="E21" s="3">
        <f>D21/D23</f>
        <v>0.25406351587896975</v>
      </c>
      <c r="F21" s="2">
        <v>5</v>
      </c>
    </row>
    <row r="22" spans="3:6" ht="12.75">
      <c r="C22" s="2" t="s">
        <v>47</v>
      </c>
      <c r="D22" s="7">
        <v>142</v>
      </c>
      <c r="E22" s="3">
        <f>D22/D23</f>
        <v>0.035508877219304825</v>
      </c>
      <c r="F22" s="2">
        <v>0</v>
      </c>
    </row>
    <row r="23" spans="3:6" ht="12.75">
      <c r="C23" s="6" t="s">
        <v>14</v>
      </c>
      <c r="D23" s="8">
        <f>SUM(D18:D22)</f>
        <v>3999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57</v>
      </c>
      <c r="D32" s="4" t="s">
        <v>58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C10" sqref="C10:F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55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4865</v>
      </c>
      <c r="E10" s="5"/>
      <c r="F10" s="5"/>
    </row>
    <row r="11" spans="3:6" ht="12.75">
      <c r="C11" s="2" t="s">
        <v>7</v>
      </c>
      <c r="D11" s="15">
        <v>4515</v>
      </c>
      <c r="E11" s="5"/>
      <c r="F11" s="5"/>
    </row>
    <row r="12" spans="3:6" ht="12.75">
      <c r="C12" s="2" t="s">
        <v>8</v>
      </c>
      <c r="D12" s="3">
        <f>D11/D10</f>
        <v>0.9280575539568345</v>
      </c>
      <c r="E12" s="5"/>
      <c r="F12" s="5"/>
    </row>
    <row r="13" spans="3:6" ht="12.75">
      <c r="C13" s="16" t="s">
        <v>51</v>
      </c>
      <c r="D13" s="19">
        <v>134</v>
      </c>
      <c r="E13" s="5"/>
      <c r="F13" s="5"/>
    </row>
    <row r="14" spans="3:6" ht="12.75">
      <c r="C14" s="17" t="s">
        <v>53</v>
      </c>
      <c r="D14" s="20">
        <v>71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2282</v>
      </c>
      <c r="E18" s="3">
        <f>D18/D24</f>
        <v>0.5294663573085847</v>
      </c>
      <c r="F18" s="2">
        <v>12</v>
      </c>
    </row>
    <row r="19" spans="3:6" ht="12.75">
      <c r="C19" s="2" t="s">
        <v>32</v>
      </c>
      <c r="D19" s="7">
        <v>329</v>
      </c>
      <c r="E19" s="3">
        <f>D19/D24</f>
        <v>0.07633410672853828</v>
      </c>
      <c r="F19" s="2">
        <v>1</v>
      </c>
    </row>
    <row r="20" spans="3:6" ht="12.75">
      <c r="C20" s="2" t="s">
        <v>40</v>
      </c>
      <c r="D20" s="7">
        <v>173</v>
      </c>
      <c r="E20" s="3">
        <f>D20/D24</f>
        <v>0.04013921113689095</v>
      </c>
      <c r="F20" s="2">
        <v>0</v>
      </c>
    </row>
    <row r="21" spans="3:6" ht="12.75">
      <c r="C21" s="2" t="s">
        <v>57</v>
      </c>
      <c r="D21" s="7">
        <v>150</v>
      </c>
      <c r="E21" s="3">
        <f>D21/D24</f>
        <v>0.03480278422273782</v>
      </c>
      <c r="F21" s="2">
        <v>0</v>
      </c>
    </row>
    <row r="22" spans="3:6" ht="12.75">
      <c r="C22" s="2" t="s">
        <v>5</v>
      </c>
      <c r="D22" s="7">
        <v>1150</v>
      </c>
      <c r="E22" s="3">
        <f>D22/D24</f>
        <v>0.2668213457076566</v>
      </c>
      <c r="F22" s="2">
        <v>6</v>
      </c>
    </row>
    <row r="23" spans="3:6" ht="12.75">
      <c r="C23" s="2" t="s">
        <v>47</v>
      </c>
      <c r="D23" s="7">
        <v>226</v>
      </c>
      <c r="E23" s="3">
        <f>D23/D24</f>
        <v>0.05243619489559165</v>
      </c>
      <c r="F23" s="2">
        <v>1</v>
      </c>
    </row>
    <row r="24" spans="3:6" ht="12.75">
      <c r="C24" s="6" t="s">
        <v>14</v>
      </c>
      <c r="D24" s="8">
        <f>SUM(D18:D23)</f>
        <v>4310</v>
      </c>
      <c r="E24" s="9"/>
      <c r="F24" s="6">
        <f>SUM(F18:F23)</f>
        <v>20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57</v>
      </c>
      <c r="D33" s="4" t="s">
        <v>58</v>
      </c>
    </row>
    <row r="34" spans="3:4" ht="12.75">
      <c r="C34" s="4" t="s">
        <v>5</v>
      </c>
      <c r="D34" s="4" t="s">
        <v>16</v>
      </c>
    </row>
    <row r="35" spans="3:4" ht="12.75">
      <c r="C35" s="4" t="s">
        <v>40</v>
      </c>
      <c r="D35" s="4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2">
      <selection activeCell="C32" sqref="C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20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3888</v>
      </c>
      <c r="E10" s="5"/>
      <c r="F10" s="5"/>
    </row>
    <row r="11" spans="3:6" ht="12.75">
      <c r="C11" s="2" t="s">
        <v>7</v>
      </c>
      <c r="D11" s="15">
        <v>3778</v>
      </c>
      <c r="E11" s="5"/>
      <c r="F11" s="5"/>
    </row>
    <row r="12" spans="3:6" ht="12.75">
      <c r="C12" s="2" t="s">
        <v>8</v>
      </c>
      <c r="D12" s="3">
        <f>D11/D10</f>
        <v>0.9717078189300411</v>
      </c>
      <c r="E12" s="5"/>
      <c r="F12" s="5"/>
    </row>
    <row r="13" spans="3:6" ht="12.75">
      <c r="C13" s="16" t="s">
        <v>51</v>
      </c>
      <c r="D13" s="19">
        <v>89</v>
      </c>
      <c r="E13" s="5"/>
      <c r="F13" s="5"/>
    </row>
    <row r="14" spans="3:6" ht="12.75">
      <c r="C14" s="17" t="s">
        <v>53</v>
      </c>
      <c r="D14" s="20">
        <v>31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2366</v>
      </c>
      <c r="E18" s="3">
        <f>D18/D22</f>
        <v>0.6468015308911974</v>
      </c>
      <c r="F18" s="2">
        <v>14</v>
      </c>
    </row>
    <row r="19" spans="3:6" ht="12.75">
      <c r="C19" s="2" t="s">
        <v>5</v>
      </c>
      <c r="D19" s="7">
        <v>813</v>
      </c>
      <c r="E19" s="3">
        <f>D19/D22</f>
        <v>0.22225259704756697</v>
      </c>
      <c r="F19" s="2">
        <v>4</v>
      </c>
    </row>
    <row r="20" spans="3:6" ht="12.75">
      <c r="C20" s="2" t="s">
        <v>57</v>
      </c>
      <c r="D20" s="7">
        <v>125</v>
      </c>
      <c r="E20" s="3">
        <f>D20/D22</f>
        <v>0.03417167851284855</v>
      </c>
      <c r="F20" s="2">
        <v>0</v>
      </c>
    </row>
    <row r="21" spans="3:6" ht="12.75">
      <c r="C21" s="2" t="s">
        <v>32</v>
      </c>
      <c r="D21" s="7">
        <v>354</v>
      </c>
      <c r="E21" s="3">
        <f>D21/D22</f>
        <v>0.0967741935483871</v>
      </c>
      <c r="F21" s="2">
        <v>2</v>
      </c>
    </row>
    <row r="22" spans="3:6" ht="12.75">
      <c r="C22" s="6" t="s">
        <v>14</v>
      </c>
      <c r="D22" s="8">
        <f>SUM(D18:D21)</f>
        <v>3658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30</v>
      </c>
      <c r="D28" s="4" t="s">
        <v>31</v>
      </c>
    </row>
    <row r="29" spans="3:4" ht="12.75">
      <c r="C29" s="4" t="s">
        <v>32</v>
      </c>
      <c r="D29" s="4" t="s">
        <v>33</v>
      </c>
    </row>
    <row r="30" spans="3:4" ht="12.75">
      <c r="C30" s="4" t="s">
        <v>57</v>
      </c>
      <c r="D30" s="4" t="s">
        <v>58</v>
      </c>
    </row>
    <row r="31" spans="3:4" ht="12.75">
      <c r="C31" s="4" t="s">
        <v>5</v>
      </c>
      <c r="D31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36" sqref="C36:D36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45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9201</v>
      </c>
      <c r="E10" s="5"/>
      <c r="F10" s="5"/>
    </row>
    <row r="11" spans="3:6" ht="12.75">
      <c r="C11" s="2" t="s">
        <v>7</v>
      </c>
      <c r="D11" s="15">
        <v>8881</v>
      </c>
      <c r="E11" s="5"/>
      <c r="F11" s="5"/>
    </row>
    <row r="12" spans="3:6" ht="12.75">
      <c r="C12" s="2" t="s">
        <v>8</v>
      </c>
      <c r="D12" s="3">
        <f>D11/D10</f>
        <v>0.9652211716117813</v>
      </c>
      <c r="E12" s="5"/>
      <c r="F12" s="5"/>
    </row>
    <row r="13" spans="3:6" ht="12.75">
      <c r="C13" s="16" t="s">
        <v>51</v>
      </c>
      <c r="D13" s="19">
        <v>149</v>
      </c>
      <c r="E13" s="5"/>
      <c r="F13" s="5"/>
    </row>
    <row r="14" spans="3:6" ht="12.75">
      <c r="C14" s="17" t="s">
        <v>53</v>
      </c>
      <c r="D14" s="20">
        <v>99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3693</v>
      </c>
      <c r="E18" s="3">
        <f>D18/D25</f>
        <v>0.42777713425228775</v>
      </c>
      <c r="F18" s="2">
        <v>14</v>
      </c>
    </row>
    <row r="19" spans="3:6" ht="12.75">
      <c r="C19" s="2" t="s">
        <v>32</v>
      </c>
      <c r="D19" s="7">
        <v>1428</v>
      </c>
      <c r="E19" s="3">
        <f>D19/D25</f>
        <v>0.16541179196107958</v>
      </c>
      <c r="F19" s="2">
        <v>5</v>
      </c>
    </row>
    <row r="20" spans="3:6" ht="12.75">
      <c r="C20" s="2" t="s">
        <v>40</v>
      </c>
      <c r="D20" s="7">
        <v>227</v>
      </c>
      <c r="E20" s="3">
        <f>D20/D25</f>
        <v>0.026294451523224835</v>
      </c>
      <c r="F20" s="2">
        <v>0</v>
      </c>
    </row>
    <row r="21" spans="3:6" ht="12.75">
      <c r="C21" s="2" t="s">
        <v>5</v>
      </c>
      <c r="D21" s="7">
        <v>1986</v>
      </c>
      <c r="E21" s="3">
        <f>D21/D25</f>
        <v>0.2300474921811653</v>
      </c>
      <c r="F21" s="2">
        <v>7</v>
      </c>
    </row>
    <row r="22" spans="3:6" ht="12.75">
      <c r="C22" s="2" t="s">
        <v>38</v>
      </c>
      <c r="D22" s="7">
        <v>196</v>
      </c>
      <c r="E22" s="3">
        <f>D22/D25</f>
        <v>0.02270357928877563</v>
      </c>
      <c r="F22" s="2">
        <v>0</v>
      </c>
    </row>
    <row r="23" spans="3:6" ht="12.75">
      <c r="C23" s="2" t="s">
        <v>57</v>
      </c>
      <c r="D23" s="7">
        <v>262</v>
      </c>
      <c r="E23" s="3">
        <f>D23/D25</f>
        <v>0.030348662110506196</v>
      </c>
      <c r="F23" s="2">
        <v>1</v>
      </c>
    </row>
    <row r="24" spans="3:6" ht="12.75">
      <c r="C24" s="2" t="s">
        <v>47</v>
      </c>
      <c r="D24" s="7">
        <v>841</v>
      </c>
      <c r="E24" s="3">
        <f>D24/D25</f>
        <v>0.09741688868296074</v>
      </c>
      <c r="F24" s="2">
        <v>3</v>
      </c>
    </row>
    <row r="25" spans="3:6" ht="12.75">
      <c r="C25" s="6" t="s">
        <v>14</v>
      </c>
      <c r="D25" s="8">
        <f>SUM(D18:D24)</f>
        <v>8633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57</v>
      </c>
      <c r="D34" s="4" t="s">
        <v>58</v>
      </c>
    </row>
    <row r="35" spans="3:4" ht="12.75">
      <c r="C35" s="4" t="s">
        <v>5</v>
      </c>
      <c r="D35" s="4" t="s">
        <v>16</v>
      </c>
    </row>
    <row r="36" spans="3:4" ht="12.75">
      <c r="C36" s="4" t="s">
        <v>40</v>
      </c>
      <c r="D36" s="4" t="s">
        <v>37</v>
      </c>
    </row>
    <row r="37" spans="3:4" ht="12.75">
      <c r="C37" s="4" t="s">
        <v>38</v>
      </c>
      <c r="D37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L34"/>
  <sheetViews>
    <sheetView workbookViewId="0" topLeftCell="A1">
      <selection activeCell="J25" sqref="J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88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2023</v>
      </c>
      <c r="E10" s="5"/>
      <c r="F10" s="5"/>
    </row>
    <row r="11" spans="3:6" ht="12.75">
      <c r="C11" s="2" t="s">
        <v>7</v>
      </c>
      <c r="D11" s="15">
        <v>1954</v>
      </c>
      <c r="E11" s="5"/>
      <c r="F11" s="5"/>
    </row>
    <row r="12" spans="3:6" ht="12.75">
      <c r="C12" s="2" t="s">
        <v>8</v>
      </c>
      <c r="D12" s="3">
        <f>D11/D10</f>
        <v>0.9658922392486406</v>
      </c>
      <c r="E12" s="5"/>
      <c r="F12" s="5"/>
    </row>
    <row r="13" spans="3:6" ht="12.75">
      <c r="C13" s="16" t="s">
        <v>51</v>
      </c>
      <c r="D13" s="19">
        <v>39</v>
      </c>
      <c r="E13" s="5"/>
      <c r="F13" s="5"/>
    </row>
    <row r="14" spans="3:6" ht="12.75">
      <c r="C14" s="17" t="s">
        <v>53</v>
      </c>
      <c r="D14" s="20">
        <v>11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12" ht="12.75">
      <c r="C17" s="6" t="s">
        <v>9</v>
      </c>
      <c r="D17" s="6" t="s">
        <v>10</v>
      </c>
      <c r="E17" s="6" t="s">
        <v>11</v>
      </c>
      <c r="F17" s="6" t="s">
        <v>12</v>
      </c>
      <c r="L17" s="4">
        <v>1</v>
      </c>
    </row>
    <row r="18" spans="3:6" ht="12.75">
      <c r="C18" s="2" t="s">
        <v>5</v>
      </c>
      <c r="D18" s="7">
        <v>635</v>
      </c>
      <c r="E18" s="3">
        <f>D18/D25</f>
        <v>0.3620296465222349</v>
      </c>
      <c r="F18" s="2">
        <v>3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318</v>
      </c>
      <c r="E20" s="3">
        <f>D20/D25</f>
        <v>0.18129988597491448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801</v>
      </c>
      <c r="E22" s="3">
        <f>D22/D25</f>
        <v>0.4566704675028506</v>
      </c>
      <c r="F22" s="2">
        <v>12</v>
      </c>
    </row>
    <row r="23" spans="3:6" ht="12.75">
      <c r="C23" s="2" t="s">
        <v>74</v>
      </c>
      <c r="D23" s="2">
        <v>0</v>
      </c>
      <c r="E23" s="3">
        <f>D23/D25</f>
        <v>0</v>
      </c>
      <c r="F23" s="2">
        <v>0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1754</v>
      </c>
      <c r="E25" s="9"/>
      <c r="F25" s="6">
        <f>SUM(F18:F24)</f>
        <v>15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L34"/>
  <sheetViews>
    <sheetView workbookViewId="0" topLeftCell="A1">
      <selection activeCell="H22" sqref="H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1304</v>
      </c>
      <c r="E10" s="5"/>
      <c r="F10" s="5"/>
    </row>
    <row r="11" spans="3:6" ht="12.75">
      <c r="C11" s="2" t="s">
        <v>7</v>
      </c>
      <c r="D11" s="15">
        <v>1237</v>
      </c>
      <c r="E11" s="5"/>
      <c r="F11" s="5"/>
    </row>
    <row r="12" spans="3:6" ht="12.75">
      <c r="C12" s="2" t="s">
        <v>8</v>
      </c>
      <c r="D12" s="3">
        <f>D11/D10</f>
        <v>0.9486196319018405</v>
      </c>
      <c r="E12" s="5"/>
      <c r="F12" s="5"/>
    </row>
    <row r="13" spans="3:6" ht="12.75">
      <c r="C13" s="16" t="s">
        <v>51</v>
      </c>
      <c r="D13" s="19">
        <v>60</v>
      </c>
      <c r="E13" s="5"/>
      <c r="F13" s="5"/>
    </row>
    <row r="14" spans="3:6" ht="12.75">
      <c r="C14" s="17" t="s">
        <v>53</v>
      </c>
      <c r="D14" s="20">
        <v>12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12" ht="12.75">
      <c r="C17" s="6" t="s">
        <v>9</v>
      </c>
      <c r="D17" s="6" t="s">
        <v>10</v>
      </c>
      <c r="E17" s="6" t="s">
        <v>11</v>
      </c>
      <c r="F17" s="6" t="s">
        <v>12</v>
      </c>
      <c r="L17" s="4">
        <v>1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573</v>
      </c>
      <c r="E23" s="3">
        <f>D23/D25</f>
        <v>0.5194922937443336</v>
      </c>
      <c r="F23" s="2">
        <v>12</v>
      </c>
    </row>
    <row r="24" spans="3:6" ht="12.75">
      <c r="C24" s="2" t="s">
        <v>75</v>
      </c>
      <c r="D24" s="2">
        <v>530</v>
      </c>
      <c r="E24" s="3">
        <f>D24/D25</f>
        <v>0.48050770625566636</v>
      </c>
      <c r="F24" s="2">
        <v>3</v>
      </c>
    </row>
    <row r="25" spans="3:6" ht="12.75">
      <c r="C25" s="6" t="s">
        <v>14</v>
      </c>
      <c r="D25" s="8">
        <f>SUM(D18:D24)</f>
        <v>1103</v>
      </c>
      <c r="E25" s="9"/>
      <c r="F25" s="6">
        <f>SUM(F18:F24)</f>
        <v>15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6" sqref="H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90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3015</v>
      </c>
      <c r="E10" s="5"/>
      <c r="F10" s="5"/>
    </row>
    <row r="11" spans="3:6" ht="12.75">
      <c r="C11" s="2" t="s">
        <v>7</v>
      </c>
      <c r="D11" s="15">
        <v>2817</v>
      </c>
      <c r="E11" s="5"/>
      <c r="F11" s="5"/>
    </row>
    <row r="12" spans="3:6" ht="12.75">
      <c r="C12" s="2" t="s">
        <v>8</v>
      </c>
      <c r="D12" s="3">
        <f>D11/D10</f>
        <v>0.9343283582089552</v>
      </c>
      <c r="E12" s="5"/>
      <c r="F12" s="5"/>
    </row>
    <row r="13" spans="3:6" ht="12.75">
      <c r="C13" s="16" t="s">
        <v>51</v>
      </c>
      <c r="D13" s="19">
        <v>181</v>
      </c>
      <c r="E13" s="5"/>
      <c r="F13" s="5"/>
    </row>
    <row r="14" spans="3:6" ht="12.75">
      <c r="C14" s="17" t="s">
        <v>53</v>
      </c>
      <c r="D14" s="20">
        <v>27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1446</v>
      </c>
      <c r="E21" s="3">
        <f>D21/D25</f>
        <v>0.6047678795483061</v>
      </c>
      <c r="F21" s="2">
        <v>16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945</v>
      </c>
      <c r="E23" s="3">
        <f>D23/D25</f>
        <v>0.39523212045169387</v>
      </c>
      <c r="F23" s="2">
        <v>4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2391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8" sqref="I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91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3397</v>
      </c>
      <c r="E10" s="5"/>
      <c r="F10" s="5"/>
    </row>
    <row r="11" spans="3:6" ht="12.75">
      <c r="C11" s="2" t="s">
        <v>7</v>
      </c>
      <c r="D11" s="15">
        <v>3299</v>
      </c>
      <c r="E11" s="5"/>
      <c r="F11" s="5"/>
    </row>
    <row r="12" spans="3:6" ht="12.75">
      <c r="C12" s="2" t="s">
        <v>8</v>
      </c>
      <c r="D12" s="3">
        <f>D11/D10</f>
        <v>0.9711510156020018</v>
      </c>
      <c r="E12" s="5"/>
      <c r="F12" s="5"/>
    </row>
    <row r="13" spans="3:6" ht="12.75">
      <c r="C13" s="16" t="s">
        <v>51</v>
      </c>
      <c r="D13" s="19">
        <v>181</v>
      </c>
      <c r="E13" s="5"/>
      <c r="F13" s="5"/>
    </row>
    <row r="14" spans="3:6" ht="12.75">
      <c r="C14" s="17" t="s">
        <v>53</v>
      </c>
      <c r="D14" s="20">
        <v>11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819</v>
      </c>
      <c r="E18" s="3">
        <f>D18/D25</f>
        <v>0.2834890965732087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2070</v>
      </c>
      <c r="E23" s="3">
        <f>D23/D25</f>
        <v>0.7165109034267912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2889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92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2017</v>
      </c>
      <c r="E10" s="5"/>
      <c r="F10" s="5"/>
    </row>
    <row r="11" spans="3:6" ht="12.75">
      <c r="C11" s="2" t="s">
        <v>7</v>
      </c>
      <c r="D11" s="15">
        <v>1748</v>
      </c>
      <c r="E11" s="5"/>
      <c r="F11" s="5"/>
    </row>
    <row r="12" spans="3:6" ht="12.75">
      <c r="C12" s="2" t="s">
        <v>8</v>
      </c>
      <c r="D12" s="3">
        <f>D11/D10</f>
        <v>0.8666336142786316</v>
      </c>
      <c r="E12" s="5"/>
      <c r="F12" s="5"/>
    </row>
    <row r="13" spans="3:6" ht="12.75">
      <c r="C13" s="16" t="s">
        <v>51</v>
      </c>
      <c r="D13" s="19">
        <v>159</v>
      </c>
      <c r="E13" s="5"/>
      <c r="F13" s="5"/>
    </row>
    <row r="14" spans="3:6" ht="12.75">
      <c r="C14" s="17" t="s">
        <v>53</v>
      </c>
      <c r="D14" s="20">
        <v>30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698</v>
      </c>
      <c r="E18" s="3">
        <f>D18/D25</f>
        <v>0.5010768126346016</v>
      </c>
      <c r="F18" s="2">
        <v>9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D23/D25</f>
        <v>0.4989231873653984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695</v>
      </c>
      <c r="E23" s="3">
        <f>D23/D25</f>
        <v>0.4989231873653984</v>
      </c>
      <c r="F23" s="2">
        <v>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1393</v>
      </c>
      <c r="E25" s="9"/>
      <c r="F25" s="6">
        <f>SUM(F18:F24)</f>
        <v>15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C35" sqref="C35:F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17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3997</v>
      </c>
      <c r="E10" s="5"/>
      <c r="F10" s="5"/>
    </row>
    <row r="11" spans="3:6" ht="12.75">
      <c r="C11" s="2" t="s">
        <v>7</v>
      </c>
      <c r="D11" s="15">
        <v>3859</v>
      </c>
      <c r="E11" s="5"/>
      <c r="F11" s="5"/>
    </row>
    <row r="12" spans="3:6" ht="12.75">
      <c r="C12" s="2" t="s">
        <v>8</v>
      </c>
      <c r="D12" s="3">
        <f>D11/D10</f>
        <v>0.9654741055791843</v>
      </c>
      <c r="E12" s="5"/>
      <c r="F12" s="5"/>
    </row>
    <row r="13" spans="3:6" ht="12.75">
      <c r="C13" s="16" t="s">
        <v>51</v>
      </c>
      <c r="D13" s="19">
        <v>55</v>
      </c>
      <c r="E13" s="5"/>
      <c r="F13" s="5"/>
    </row>
    <row r="14" spans="3:6" ht="12.75">
      <c r="C14" s="17" t="s">
        <v>53</v>
      </c>
      <c r="D14" s="20">
        <v>13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1889</v>
      </c>
      <c r="E18" s="3">
        <f>D18/D24</f>
        <v>0.49828541281983646</v>
      </c>
      <c r="F18" s="2">
        <v>11</v>
      </c>
    </row>
    <row r="19" spans="3:6" ht="12.75">
      <c r="C19" s="2" t="s">
        <v>47</v>
      </c>
      <c r="D19" s="2">
        <v>519</v>
      </c>
      <c r="E19" s="3">
        <f>D19/D24</f>
        <v>0.13690319176998153</v>
      </c>
      <c r="F19" s="2">
        <v>3</v>
      </c>
    </row>
    <row r="20" spans="3:6" ht="12.75">
      <c r="C20" s="2" t="s">
        <v>5</v>
      </c>
      <c r="D20" s="2">
        <v>760</v>
      </c>
      <c r="E20" s="3">
        <f>D20/D24</f>
        <v>0.20047480875758375</v>
      </c>
      <c r="F20" s="2">
        <v>4</v>
      </c>
    </row>
    <row r="21" spans="3:6" ht="12.75">
      <c r="C21" s="2" t="s">
        <v>32</v>
      </c>
      <c r="D21" s="2">
        <v>386</v>
      </c>
      <c r="E21" s="3">
        <f>D21/D24</f>
        <v>0.10182010023740438</v>
      </c>
      <c r="F21" s="2">
        <v>2</v>
      </c>
    </row>
    <row r="22" spans="3:6" ht="12.75">
      <c r="C22" s="2" t="s">
        <v>59</v>
      </c>
      <c r="D22" s="2">
        <v>138</v>
      </c>
      <c r="E22" s="3">
        <f>D22/D24</f>
        <v>0.03640200474808757</v>
      </c>
      <c r="F22" s="2">
        <v>0</v>
      </c>
    </row>
    <row r="23" spans="3:6" ht="12.75">
      <c r="C23" s="2" t="s">
        <v>57</v>
      </c>
      <c r="D23" s="2">
        <v>99</v>
      </c>
      <c r="E23" s="3">
        <f>D23/D24</f>
        <v>0.026114481667106306</v>
      </c>
      <c r="F23" s="2">
        <v>0</v>
      </c>
    </row>
    <row r="24" spans="3:6" ht="12.75">
      <c r="C24" s="6" t="s">
        <v>14</v>
      </c>
      <c r="D24" s="8">
        <f>SUM(D18:D23)</f>
        <v>3791</v>
      </c>
      <c r="E24" s="9"/>
      <c r="F24" s="6">
        <f>SUM(F18:F23)</f>
        <v>20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57</v>
      </c>
      <c r="D33" s="4" t="s">
        <v>58</v>
      </c>
    </row>
    <row r="34" spans="3:4" ht="12.75">
      <c r="C34" s="4" t="s">
        <v>5</v>
      </c>
      <c r="D34" s="4" t="s">
        <v>16</v>
      </c>
    </row>
    <row r="35" spans="3:4" ht="12.75">
      <c r="C35" s="4" t="s">
        <v>60</v>
      </c>
      <c r="D35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93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3020</v>
      </c>
      <c r="E10" s="5"/>
      <c r="F10" s="5"/>
    </row>
    <row r="11" spans="3:6" ht="12.75">
      <c r="C11" s="2" t="s">
        <v>7</v>
      </c>
      <c r="D11" s="15">
        <v>2915</v>
      </c>
      <c r="E11" s="5"/>
      <c r="F11" s="5"/>
    </row>
    <row r="12" spans="3:6" ht="12.75">
      <c r="C12" s="2" t="s">
        <v>8</v>
      </c>
      <c r="D12" s="3">
        <f>D11/D10</f>
        <v>0.9652317880794702</v>
      </c>
      <c r="E12" s="5"/>
      <c r="F12" s="5"/>
    </row>
    <row r="13" spans="3:6" ht="12.75">
      <c r="C13" s="16" t="s">
        <v>51</v>
      </c>
      <c r="D13" s="19">
        <v>149</v>
      </c>
      <c r="E13" s="5"/>
      <c r="F13" s="5"/>
    </row>
    <row r="14" spans="3:6" ht="12.75">
      <c r="C14" s="17" t="s">
        <v>53</v>
      </c>
      <c r="D14" s="20">
        <v>24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545</v>
      </c>
      <c r="E18" s="3">
        <f>D18/D25</f>
        <v>0.22281275551921503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D23/D25</f>
        <v>0.7771872444807849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1901</v>
      </c>
      <c r="E23" s="3">
        <f>D23/D25</f>
        <v>0.7771872444807849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2446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94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2057</v>
      </c>
      <c r="E10" s="5"/>
      <c r="F10" s="5"/>
    </row>
    <row r="11" spans="3:6" ht="12.75">
      <c r="C11" s="2" t="s">
        <v>7</v>
      </c>
      <c r="D11" s="15">
        <v>1975</v>
      </c>
      <c r="E11" s="5"/>
      <c r="F11" s="5"/>
    </row>
    <row r="12" spans="3:6" ht="12.75">
      <c r="C12" s="2" t="s">
        <v>8</v>
      </c>
      <c r="D12" s="3">
        <f>D11/D10</f>
        <v>0.960136120563928</v>
      </c>
      <c r="E12" s="5"/>
      <c r="F12" s="5"/>
    </row>
    <row r="13" spans="3:6" ht="12.75">
      <c r="C13" s="16" t="s">
        <v>51</v>
      </c>
      <c r="D13" s="19">
        <v>102</v>
      </c>
      <c r="E13" s="5"/>
      <c r="F13" s="5"/>
    </row>
    <row r="14" spans="3:6" ht="12.75">
      <c r="C14" s="17" t="s">
        <v>53</v>
      </c>
      <c r="D14" s="20">
        <v>11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740</v>
      </c>
      <c r="E18" s="3">
        <f>D18/D25</f>
        <v>0.43942992874109266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D23/D25</f>
        <v>0.5605700712589073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944</v>
      </c>
      <c r="E23" s="3">
        <f>D23/D25</f>
        <v>0.5605700712589073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1684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37" sqref="C37:D37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37346</v>
      </c>
      <c r="E10" s="5"/>
      <c r="F10" s="5"/>
    </row>
    <row r="11" spans="3:6" ht="12.75">
      <c r="C11" s="2" t="s">
        <v>7</v>
      </c>
      <c r="D11" s="15">
        <v>36181</v>
      </c>
      <c r="E11" s="5"/>
      <c r="F11" s="5"/>
    </row>
    <row r="12" spans="3:6" ht="12.75">
      <c r="C12" s="2" t="s">
        <v>8</v>
      </c>
      <c r="D12" s="3">
        <f>D11/D10</f>
        <v>0.9688052267980507</v>
      </c>
      <c r="E12" s="5"/>
      <c r="F12" s="5"/>
    </row>
    <row r="13" spans="3:6" ht="12.75">
      <c r="C13" s="16" t="s">
        <v>51</v>
      </c>
      <c r="D13" s="19">
        <v>796</v>
      </c>
      <c r="E13" s="5"/>
      <c r="F13" s="5"/>
    </row>
    <row r="14" spans="3:6" ht="12.75">
      <c r="C14" s="17" t="s">
        <v>53</v>
      </c>
      <c r="D14" s="20">
        <v>308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17029</v>
      </c>
      <c r="E18" s="3">
        <f>D18/D25</f>
        <v>0.4854748125552356</v>
      </c>
      <c r="F18" s="2">
        <v>20</v>
      </c>
    </row>
    <row r="19" spans="3:6" ht="12.75">
      <c r="C19" s="2" t="s">
        <v>47</v>
      </c>
      <c r="D19" s="7">
        <v>1827</v>
      </c>
      <c r="E19" s="3">
        <f>D19/D25</f>
        <v>0.05208541209339453</v>
      </c>
      <c r="F19" s="2">
        <v>2</v>
      </c>
    </row>
    <row r="20" spans="3:6" ht="12.75">
      <c r="C20" s="2" t="s">
        <v>40</v>
      </c>
      <c r="D20" s="7">
        <v>852</v>
      </c>
      <c r="E20" s="3">
        <f>D20/D25</f>
        <v>0.02428942041793768</v>
      </c>
      <c r="F20" s="2">
        <v>1</v>
      </c>
    </row>
    <row r="21" spans="3:6" ht="12.75">
      <c r="C21" s="2" t="s">
        <v>32</v>
      </c>
      <c r="D21" s="7">
        <v>4026</v>
      </c>
      <c r="E21" s="3">
        <f>D21/D25</f>
        <v>0.11477606408757876</v>
      </c>
      <c r="F21" s="2">
        <v>4</v>
      </c>
    </row>
    <row r="22" spans="3:6" ht="12.75">
      <c r="C22" s="2" t="s">
        <v>5</v>
      </c>
      <c r="D22" s="7">
        <v>8518</v>
      </c>
      <c r="E22" s="3">
        <f>D22/D25</f>
        <v>0.24283718676055535</v>
      </c>
      <c r="F22" s="2">
        <v>10</v>
      </c>
    </row>
    <row r="23" spans="3:6" ht="12.75">
      <c r="C23" s="2" t="s">
        <v>57</v>
      </c>
      <c r="D23" s="7">
        <v>1024</v>
      </c>
      <c r="E23" s="3">
        <f>D23/D25</f>
        <v>0.029192918436582376</v>
      </c>
      <c r="F23" s="2">
        <v>1</v>
      </c>
    </row>
    <row r="24" spans="3:6" ht="12.75">
      <c r="C24" s="2" t="s">
        <v>38</v>
      </c>
      <c r="D24" s="7">
        <v>1801</v>
      </c>
      <c r="E24" s="3">
        <f>D24/D25</f>
        <v>0.051344185648715686</v>
      </c>
      <c r="F24" s="2">
        <v>2</v>
      </c>
    </row>
    <row r="25" spans="3:6" ht="12.75">
      <c r="C25" s="6" t="s">
        <v>14</v>
      </c>
      <c r="D25" s="8">
        <f>SUM(D18:D24)</f>
        <v>35077</v>
      </c>
      <c r="E25" s="9"/>
      <c r="F25" s="6">
        <f>SUM(F18:F24)</f>
        <v>40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57</v>
      </c>
      <c r="D34" s="4" t="s">
        <v>58</v>
      </c>
    </row>
    <row r="35" spans="3:4" ht="12.75">
      <c r="C35" s="4" t="s">
        <v>5</v>
      </c>
      <c r="D35" s="4" t="s">
        <v>16</v>
      </c>
    </row>
    <row r="36" spans="3:4" ht="12.75">
      <c r="C36" s="4" t="s">
        <v>40</v>
      </c>
      <c r="D36" s="4" t="s">
        <v>37</v>
      </c>
    </row>
    <row r="37" spans="3:4" ht="12.75">
      <c r="C37" s="4" t="s">
        <v>38</v>
      </c>
      <c r="D37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2" sqref="H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95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2318</v>
      </c>
      <c r="E10" s="5"/>
      <c r="F10" s="5"/>
    </row>
    <row r="11" spans="3:6" ht="12.75">
      <c r="C11" s="2" t="s">
        <v>7</v>
      </c>
      <c r="D11" s="15">
        <v>2154</v>
      </c>
      <c r="E11" s="5"/>
      <c r="F11" s="5"/>
    </row>
    <row r="12" spans="3:6" ht="12.75">
      <c r="C12" s="2" t="s">
        <v>8</v>
      </c>
      <c r="D12" s="3">
        <f>D11/D10</f>
        <v>0.9292493528904228</v>
      </c>
      <c r="E12" s="5"/>
      <c r="F12" s="5"/>
    </row>
    <row r="13" spans="3:6" ht="12.75">
      <c r="C13" s="16" t="s">
        <v>51</v>
      </c>
      <c r="D13" s="19">
        <v>164</v>
      </c>
      <c r="E13" s="5"/>
      <c r="F13" s="5"/>
    </row>
    <row r="14" spans="3:6" ht="12.75">
      <c r="C14" s="17" t="s">
        <v>53</v>
      </c>
      <c r="D14" s="20">
        <v>21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977</v>
      </c>
      <c r="E21" s="3">
        <f>D23/D25</f>
        <v>0.44771057094403616</v>
      </c>
      <c r="F21" s="2">
        <v>16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792</v>
      </c>
      <c r="E23" s="3">
        <f>D23/D25</f>
        <v>0.44771057094403616</v>
      </c>
      <c r="F23" s="2">
        <v>4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1769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J26" sqref="J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96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1864</v>
      </c>
      <c r="E10" s="5"/>
      <c r="F10" s="5"/>
    </row>
    <row r="11" spans="3:6" ht="12.75">
      <c r="C11" s="2" t="s">
        <v>7</v>
      </c>
      <c r="D11" s="15">
        <v>1775</v>
      </c>
      <c r="E11" s="5"/>
      <c r="F11" s="5"/>
    </row>
    <row r="12" spans="3:6" ht="12.75">
      <c r="C12" s="2" t="s">
        <v>8</v>
      </c>
      <c r="D12" s="3">
        <f>D11/D10</f>
        <v>0.9522532188841202</v>
      </c>
      <c r="E12" s="5"/>
      <c r="F12" s="5"/>
    </row>
    <row r="13" spans="3:6" ht="12.75">
      <c r="C13" s="16" t="s">
        <v>51</v>
      </c>
      <c r="D13" s="19">
        <v>96</v>
      </c>
      <c r="E13" s="5"/>
      <c r="F13" s="5"/>
    </row>
    <row r="14" spans="3:6" ht="12.75">
      <c r="C14" s="17" t="s">
        <v>53</v>
      </c>
      <c r="D14" s="20">
        <v>22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740</v>
      </c>
      <c r="E18" s="3">
        <f>D18/D25</f>
        <v>0.48461034708578915</v>
      </c>
      <c r="F18" s="2">
        <v>3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D23/D25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0</v>
      </c>
      <c r="E23" s="3">
        <f>D23/D25</f>
        <v>0</v>
      </c>
      <c r="F23" s="2">
        <v>0</v>
      </c>
    </row>
    <row r="24" spans="3:6" ht="12.75">
      <c r="C24" s="2" t="s">
        <v>75</v>
      </c>
      <c r="D24" s="2">
        <v>787</v>
      </c>
      <c r="E24" s="3">
        <f>D24/D25</f>
        <v>0.5153896529142109</v>
      </c>
      <c r="F24" s="2">
        <v>12</v>
      </c>
    </row>
    <row r="25" spans="3:6" ht="12.75">
      <c r="C25" s="6" t="s">
        <v>14</v>
      </c>
      <c r="D25" s="8">
        <f>SUM(D18:D24)</f>
        <v>1527</v>
      </c>
      <c r="E25" s="9"/>
      <c r="F25" s="6">
        <f>SUM(F18:F24)</f>
        <v>15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C10" sqref="C10:H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21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4484</v>
      </c>
      <c r="E10" s="5"/>
      <c r="F10" s="5"/>
    </row>
    <row r="11" spans="3:6" ht="12.75">
      <c r="C11" s="2" t="s">
        <v>7</v>
      </c>
      <c r="D11" s="15">
        <v>4365</v>
      </c>
      <c r="E11" s="5"/>
      <c r="F11" s="5"/>
    </row>
    <row r="12" spans="3:6" ht="12.75">
      <c r="C12" s="2" t="s">
        <v>8</v>
      </c>
      <c r="D12" s="3">
        <f>D11/D10</f>
        <v>0.9734611953612846</v>
      </c>
      <c r="E12" s="5"/>
      <c r="F12" s="5"/>
    </row>
    <row r="13" spans="3:6" ht="12.75">
      <c r="C13" s="16" t="s">
        <v>51</v>
      </c>
      <c r="D13" s="19">
        <v>66</v>
      </c>
      <c r="E13" s="5"/>
      <c r="F13" s="5"/>
    </row>
    <row r="14" spans="3:6" ht="12.75">
      <c r="C14" s="17" t="s">
        <v>53</v>
      </c>
      <c r="D14" s="20">
        <v>36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2582</v>
      </c>
      <c r="E18" s="3">
        <f>D18/D23</f>
        <v>0.6056767534600047</v>
      </c>
      <c r="F18" s="2">
        <v>12</v>
      </c>
    </row>
    <row r="19" spans="3:6" ht="12.75">
      <c r="C19" s="2" t="s">
        <v>5</v>
      </c>
      <c r="D19" s="7">
        <v>806</v>
      </c>
      <c r="E19" s="3">
        <f>D19/D23</f>
        <v>0.18906873094065213</v>
      </c>
      <c r="F19" s="2">
        <v>4</v>
      </c>
    </row>
    <row r="20" spans="3:6" ht="12.75">
      <c r="C20" s="2" t="s">
        <v>47</v>
      </c>
      <c r="D20" s="7">
        <v>597</v>
      </c>
      <c r="E20" s="3">
        <f>D20/D23</f>
        <v>0.14004222378606615</v>
      </c>
      <c r="F20" s="2">
        <v>3</v>
      </c>
    </row>
    <row r="21" spans="3:6" ht="12.75">
      <c r="C21" s="2" t="s">
        <v>57</v>
      </c>
      <c r="D21" s="7">
        <v>51</v>
      </c>
      <c r="E21" s="3">
        <f>D21/D23</f>
        <v>0.011963406052076003</v>
      </c>
      <c r="F21" s="2">
        <v>0</v>
      </c>
    </row>
    <row r="22" spans="3:6" ht="12.75">
      <c r="C22" s="2" t="s">
        <v>32</v>
      </c>
      <c r="D22" s="7">
        <v>227</v>
      </c>
      <c r="E22" s="3">
        <f>D22/D23</f>
        <v>0.053248885761201036</v>
      </c>
      <c r="F22" s="2">
        <v>1</v>
      </c>
    </row>
    <row r="23" spans="3:6" ht="12.75">
      <c r="C23" s="6" t="s">
        <v>14</v>
      </c>
      <c r="D23" s="8">
        <f>SUM(D18:D22)</f>
        <v>4263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57</v>
      </c>
      <c r="D32" s="4" t="s">
        <v>58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L25" sqref="L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97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2495</v>
      </c>
      <c r="E10" s="5"/>
      <c r="F10" s="5"/>
    </row>
    <row r="11" spans="3:6" ht="12.75">
      <c r="C11" s="2" t="s">
        <v>7</v>
      </c>
      <c r="D11" s="15">
        <v>2406</v>
      </c>
      <c r="E11" s="5"/>
      <c r="F11" s="5"/>
    </row>
    <row r="12" spans="3:6" ht="12.75">
      <c r="C12" s="2" t="s">
        <v>8</v>
      </c>
      <c r="D12" s="3">
        <f>D11/D10</f>
        <v>0.9643286573146292</v>
      </c>
      <c r="E12" s="5"/>
      <c r="F12" s="5"/>
    </row>
    <row r="13" spans="3:6" ht="12.75">
      <c r="C13" s="16" t="s">
        <v>51</v>
      </c>
      <c r="D13" s="19">
        <v>136</v>
      </c>
      <c r="E13" s="5"/>
      <c r="F13" s="5"/>
    </row>
    <row r="14" spans="3:6" ht="12.75">
      <c r="C14" s="17" t="s">
        <v>53</v>
      </c>
      <c r="D14" s="20">
        <v>34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568</v>
      </c>
      <c r="E18" s="3">
        <f>D18/D25</f>
        <v>0.2868686868686869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D22/D25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1412</v>
      </c>
      <c r="E23" s="3">
        <f>D23/D25</f>
        <v>0.7131313131313132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1980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C10" sqref="C10:G36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42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9516</v>
      </c>
      <c r="E10" s="5"/>
      <c r="F10" s="5"/>
    </row>
    <row r="11" spans="3:6" ht="12.75">
      <c r="C11" s="2" t="s">
        <v>7</v>
      </c>
      <c r="D11" s="15">
        <v>9270</v>
      </c>
      <c r="E11" s="5"/>
      <c r="F11" s="5"/>
    </row>
    <row r="12" spans="3:6" ht="12.75">
      <c r="C12" s="2" t="s">
        <v>8</v>
      </c>
      <c r="D12" s="3">
        <f>D11/D10</f>
        <v>0.9741488020176545</v>
      </c>
      <c r="E12" s="5"/>
      <c r="F12" s="5"/>
    </row>
    <row r="13" spans="3:6" ht="12.75">
      <c r="C13" s="16" t="s">
        <v>51</v>
      </c>
      <c r="D13" s="19">
        <v>133</v>
      </c>
      <c r="E13" s="5"/>
      <c r="F13" s="5"/>
    </row>
    <row r="14" spans="3:6" ht="12.75">
      <c r="C14" s="17" t="s">
        <v>53</v>
      </c>
      <c r="D14" s="20">
        <v>71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4277</v>
      </c>
      <c r="E18" s="3">
        <f>D18/D24</f>
        <v>0.471762629605118</v>
      </c>
      <c r="F18" s="2">
        <v>15</v>
      </c>
    </row>
    <row r="19" spans="3:6" ht="12.75">
      <c r="C19" s="2" t="s">
        <v>57</v>
      </c>
      <c r="D19" s="7">
        <v>276</v>
      </c>
      <c r="E19" s="3">
        <f>D19/D24</f>
        <v>0.03044341495698213</v>
      </c>
      <c r="F19" s="2">
        <v>0</v>
      </c>
    </row>
    <row r="20" spans="3:6" ht="12.75">
      <c r="C20" s="2" t="s">
        <v>5</v>
      </c>
      <c r="D20" s="7">
        <v>2062</v>
      </c>
      <c r="E20" s="3">
        <f>D20/D24</f>
        <v>0.2274431943525259</v>
      </c>
      <c r="F20" s="2">
        <v>7</v>
      </c>
    </row>
    <row r="21" spans="3:6" ht="12.75">
      <c r="C21" s="2" t="s">
        <v>32</v>
      </c>
      <c r="D21" s="7">
        <v>1245</v>
      </c>
      <c r="E21" s="3">
        <f>D21/D24</f>
        <v>0.1373262739907346</v>
      </c>
      <c r="F21" s="2">
        <v>4</v>
      </c>
    </row>
    <row r="22" spans="3:6" ht="12.75">
      <c r="C22" s="2" t="s">
        <v>66</v>
      </c>
      <c r="D22" s="7">
        <v>339</v>
      </c>
      <c r="E22" s="3">
        <f>D22/D24</f>
        <v>0.03739245532759762</v>
      </c>
      <c r="F22" s="2">
        <v>1</v>
      </c>
    </row>
    <row r="23" spans="3:6" ht="12.75">
      <c r="C23" s="2" t="s">
        <v>47</v>
      </c>
      <c r="D23" s="7">
        <v>867</v>
      </c>
      <c r="E23" s="3">
        <f>D23/D24</f>
        <v>0.0956320317670417</v>
      </c>
      <c r="F23" s="2">
        <v>3</v>
      </c>
    </row>
    <row r="24" spans="3:6" ht="12.75">
      <c r="C24" s="6" t="s">
        <v>14</v>
      </c>
      <c r="D24" s="8">
        <f>SUM(D18:D23)</f>
        <v>9066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57</v>
      </c>
      <c r="D33" s="4" t="s">
        <v>58</v>
      </c>
    </row>
    <row r="34" spans="3:4" ht="12.75">
      <c r="C34" s="4" t="s">
        <v>5</v>
      </c>
      <c r="D34" s="4" t="s">
        <v>16</v>
      </c>
    </row>
    <row r="35" spans="3:4" ht="12.75">
      <c r="C35" s="4" t="s">
        <v>66</v>
      </c>
      <c r="D35" s="4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10" sqref="C10:G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22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4538</v>
      </c>
      <c r="E10" s="5"/>
      <c r="F10" s="5"/>
    </row>
    <row r="11" spans="3:6" ht="12.75">
      <c r="C11" s="2" t="s">
        <v>7</v>
      </c>
      <c r="D11" s="15">
        <v>4413</v>
      </c>
      <c r="E11" s="5"/>
      <c r="F11" s="5"/>
    </row>
    <row r="12" spans="3:6" ht="12.75">
      <c r="C12" s="2" t="s">
        <v>8</v>
      </c>
      <c r="D12" s="3">
        <f>D11/D10</f>
        <v>0.9724548259144998</v>
      </c>
      <c r="E12" s="5"/>
      <c r="F12" s="5"/>
    </row>
    <row r="13" spans="3:6" ht="12.75">
      <c r="C13" s="16" t="s">
        <v>51</v>
      </c>
      <c r="D13" s="19">
        <v>69</v>
      </c>
      <c r="E13" s="5"/>
      <c r="F13" s="5"/>
    </row>
    <row r="14" spans="3:6" ht="12.75">
      <c r="C14" s="17" t="s">
        <v>53</v>
      </c>
      <c r="D14" s="20">
        <v>25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32</v>
      </c>
      <c r="D18" s="7">
        <v>680</v>
      </c>
      <c r="E18" s="3">
        <f>D18/D25</f>
        <v>0.15744385274369066</v>
      </c>
      <c r="F18" s="6">
        <v>3</v>
      </c>
    </row>
    <row r="19" spans="3:6" ht="12.75">
      <c r="C19" s="2" t="s">
        <v>5</v>
      </c>
      <c r="D19" s="7">
        <v>974</v>
      </c>
      <c r="E19" s="3">
        <f>D19/D25</f>
        <v>0.22551516554758047</v>
      </c>
      <c r="F19" s="2">
        <v>5</v>
      </c>
    </row>
    <row r="20" spans="3:6" ht="12.75">
      <c r="C20" s="2" t="s">
        <v>30</v>
      </c>
      <c r="D20" s="7">
        <v>1679</v>
      </c>
      <c r="E20" s="3">
        <f>D20/D25</f>
        <v>0.3887473952303774</v>
      </c>
      <c r="F20" s="2">
        <v>9</v>
      </c>
    </row>
    <row r="21" spans="3:6" ht="12.75">
      <c r="C21" s="2" t="s">
        <v>47</v>
      </c>
      <c r="D21" s="7">
        <v>656</v>
      </c>
      <c r="E21" s="3">
        <f>D21/D25</f>
        <v>0.15188701088214865</v>
      </c>
      <c r="F21" s="2">
        <v>3</v>
      </c>
    </row>
    <row r="22" spans="3:6" ht="12.75">
      <c r="C22" s="2" t="s">
        <v>57</v>
      </c>
      <c r="D22" s="7">
        <v>100</v>
      </c>
      <c r="E22" s="3">
        <f>D22/D25</f>
        <v>0.0231535077564251</v>
      </c>
      <c r="F22" s="2">
        <v>0</v>
      </c>
    </row>
    <row r="23" spans="3:6" ht="12.75">
      <c r="C23" s="2" t="s">
        <v>38</v>
      </c>
      <c r="D23" s="7">
        <v>75</v>
      </c>
      <c r="E23" s="3">
        <f>D23/D25</f>
        <v>0.017365130817318823</v>
      </c>
      <c r="F23" s="2">
        <v>0</v>
      </c>
    </row>
    <row r="24" spans="3:6" ht="12.75">
      <c r="C24" s="2" t="s">
        <v>68</v>
      </c>
      <c r="D24" s="7">
        <v>155</v>
      </c>
      <c r="E24" s="3">
        <f>D24/D25</f>
        <v>0.035887937022458904</v>
      </c>
      <c r="F24" s="2">
        <v>0</v>
      </c>
    </row>
    <row r="25" spans="3:6" ht="12.75">
      <c r="C25" s="6" t="s">
        <v>14</v>
      </c>
      <c r="D25" s="8">
        <f>SUM(D18:D24)</f>
        <v>4319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57</v>
      </c>
      <c r="D34" s="4" t="s">
        <v>58</v>
      </c>
    </row>
    <row r="35" spans="3:4" ht="12.75">
      <c r="C35" s="4" t="s">
        <v>5</v>
      </c>
      <c r="D35" s="4" t="s">
        <v>16</v>
      </c>
    </row>
    <row r="36" spans="3:4" ht="12.75">
      <c r="C36" s="4" t="s">
        <v>66</v>
      </c>
      <c r="D36" s="4" t="s">
        <v>67</v>
      </c>
    </row>
    <row r="37" spans="3:4" ht="12.75">
      <c r="C37" s="4" t="s">
        <v>38</v>
      </c>
      <c r="D37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C10" sqref="C10:G33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43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9611</v>
      </c>
      <c r="E10" s="5"/>
      <c r="F10" s="5"/>
    </row>
    <row r="11" spans="3:6" ht="12.75">
      <c r="C11" s="2" t="s">
        <v>7</v>
      </c>
      <c r="D11" s="15">
        <v>9356</v>
      </c>
      <c r="E11" s="5"/>
      <c r="F11" s="5"/>
    </row>
    <row r="12" spans="3:6" ht="12.75">
      <c r="C12" s="2" t="s">
        <v>8</v>
      </c>
      <c r="D12" s="3">
        <f>D11/D10</f>
        <v>0.9734679013630215</v>
      </c>
      <c r="E12" s="5"/>
      <c r="F12" s="5"/>
    </row>
    <row r="13" spans="3:6" ht="12.75">
      <c r="C13" s="16" t="s">
        <v>51</v>
      </c>
      <c r="D13" s="19">
        <v>210</v>
      </c>
      <c r="E13" s="5"/>
      <c r="F13" s="5"/>
    </row>
    <row r="14" spans="3:6" ht="12.75">
      <c r="C14" s="17" t="s">
        <v>53</v>
      </c>
      <c r="D14" s="20">
        <v>75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2701</v>
      </c>
      <c r="E18" s="3">
        <f>D18/D23</f>
        <v>0.297762098996803</v>
      </c>
      <c r="F18" s="6">
        <v>9</v>
      </c>
    </row>
    <row r="19" spans="3:6" ht="12.75">
      <c r="C19" s="2" t="s">
        <v>5</v>
      </c>
      <c r="D19" s="7">
        <v>1100</v>
      </c>
      <c r="E19" s="3">
        <f>D19/D23</f>
        <v>0.12126557160180795</v>
      </c>
      <c r="F19" s="2">
        <v>3</v>
      </c>
    </row>
    <row r="20" spans="3:6" ht="12.75">
      <c r="C20" s="2" t="s">
        <v>32</v>
      </c>
      <c r="D20" s="7">
        <v>625</v>
      </c>
      <c r="E20" s="3">
        <f>D20/D23</f>
        <v>0.06890089295557271</v>
      </c>
      <c r="F20" s="2">
        <v>2</v>
      </c>
    </row>
    <row r="21" spans="3:6" ht="12.75">
      <c r="C21" s="2" t="s">
        <v>47</v>
      </c>
      <c r="D21" s="7">
        <v>4365</v>
      </c>
      <c r="E21" s="3">
        <f>D21/D23</f>
        <v>0.48120383640171976</v>
      </c>
      <c r="F21" s="2">
        <v>15</v>
      </c>
    </row>
    <row r="22" spans="3:6" ht="12.75">
      <c r="C22" s="2" t="s">
        <v>57</v>
      </c>
      <c r="D22" s="7">
        <v>280</v>
      </c>
      <c r="E22" s="3">
        <f>D22/D23</f>
        <v>0.030867600044096572</v>
      </c>
      <c r="F22" s="2">
        <v>1</v>
      </c>
    </row>
    <row r="23" spans="3:6" ht="12.75">
      <c r="C23" s="6" t="s">
        <v>14</v>
      </c>
      <c r="D23" s="8">
        <f>SUM(D18:D22)</f>
        <v>9071</v>
      </c>
      <c r="E23" s="9"/>
      <c r="F23" s="6">
        <f>SUM(F18:F22)</f>
        <v>30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57</v>
      </c>
      <c r="D32" s="4" t="s">
        <v>58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76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3278</v>
      </c>
      <c r="E10" s="5"/>
      <c r="F10" s="5"/>
    </row>
    <row r="11" spans="3:6" ht="12.75">
      <c r="C11" s="2" t="s">
        <v>7</v>
      </c>
      <c r="D11" s="15">
        <v>3126</v>
      </c>
      <c r="E11" s="5"/>
      <c r="F11" s="5"/>
    </row>
    <row r="12" spans="3:6" ht="12.75">
      <c r="C12" s="2" t="s">
        <v>8</v>
      </c>
      <c r="D12" s="3">
        <f>D11/D10</f>
        <v>0.9536302623550945</v>
      </c>
      <c r="E12" s="5"/>
      <c r="F12" s="5"/>
    </row>
    <row r="13" spans="3:6" ht="12.75">
      <c r="C13" s="16" t="s">
        <v>51</v>
      </c>
      <c r="D13" s="19">
        <v>184</v>
      </c>
      <c r="E13" s="5"/>
      <c r="F13" s="5"/>
    </row>
    <row r="14" spans="3:6" ht="12.75">
      <c r="C14" s="17" t="s">
        <v>53</v>
      </c>
      <c r="D14" s="20">
        <v>19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526</v>
      </c>
      <c r="E18" s="3">
        <f>D18/D25</f>
        <v>0.19044170890658943</v>
      </c>
      <c r="F18" s="2">
        <v>4</v>
      </c>
    </row>
    <row r="19" spans="3:6" ht="12.75">
      <c r="C19" s="2" t="s">
        <v>47</v>
      </c>
      <c r="D19" s="7">
        <v>214</v>
      </c>
      <c r="E19" s="3">
        <f>D19/D25</f>
        <v>0.0774800868935554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2022</v>
      </c>
      <c r="E23" s="3">
        <f>D23/D25</f>
        <v>0.7320782041998551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2762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6" sqref="H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98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1935</v>
      </c>
      <c r="E10" s="5"/>
      <c r="F10" s="5"/>
    </row>
    <row r="11" spans="3:6" ht="12.75">
      <c r="C11" s="2" t="s">
        <v>7</v>
      </c>
      <c r="D11" s="15">
        <v>1831</v>
      </c>
      <c r="E11" s="5"/>
      <c r="F11" s="5"/>
    </row>
    <row r="12" spans="3:6" ht="12.75">
      <c r="C12" s="2" t="s">
        <v>8</v>
      </c>
      <c r="D12" s="3">
        <f>D11/D10</f>
        <v>0.9462532299741602</v>
      </c>
      <c r="E12" s="5"/>
      <c r="F12" s="5"/>
    </row>
    <row r="13" spans="3:6" ht="12.75">
      <c r="C13" s="16" t="s">
        <v>51</v>
      </c>
      <c r="D13" s="19">
        <v>123</v>
      </c>
      <c r="E13" s="5"/>
      <c r="F13" s="5"/>
    </row>
    <row r="14" spans="3:6" ht="12.75">
      <c r="C14" s="17" t="s">
        <v>53</v>
      </c>
      <c r="D14" s="20">
        <v>25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929</v>
      </c>
      <c r="E21" s="3">
        <f>D22/D25</f>
        <v>0</v>
      </c>
      <c r="F21" s="2">
        <v>16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614</v>
      </c>
      <c r="E23" s="3">
        <f>D23/D25</f>
        <v>0.39792611795204147</v>
      </c>
      <c r="F23" s="2">
        <v>4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1543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1" sqref="I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99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1523</v>
      </c>
      <c r="E10" s="5"/>
      <c r="F10" s="5"/>
    </row>
    <row r="11" spans="3:6" ht="12.75">
      <c r="C11" s="2" t="s">
        <v>7</v>
      </c>
      <c r="D11" s="15">
        <v>1464</v>
      </c>
      <c r="E11" s="5"/>
      <c r="F11" s="5"/>
    </row>
    <row r="12" spans="3:6" ht="12.75">
      <c r="C12" s="2" t="s">
        <v>8</v>
      </c>
      <c r="D12" s="3">
        <f>D11/D10</f>
        <v>0.9612606697307945</v>
      </c>
      <c r="E12" s="5"/>
      <c r="F12" s="5"/>
    </row>
    <row r="13" spans="3:6" ht="12.75">
      <c r="C13" s="16" t="s">
        <v>51</v>
      </c>
      <c r="D13" s="19">
        <v>112</v>
      </c>
      <c r="E13" s="5"/>
      <c r="F13" s="5"/>
    </row>
    <row r="14" spans="3:6" ht="12.75">
      <c r="C14" s="17" t="s">
        <v>53</v>
      </c>
      <c r="D14" s="20">
        <v>20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510</v>
      </c>
      <c r="E21" s="3">
        <f>D22/D25</f>
        <v>0</v>
      </c>
      <c r="F21" s="2">
        <v>3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721</v>
      </c>
      <c r="E23" s="3">
        <f>D23/D25</f>
        <v>0.5857026807473599</v>
      </c>
      <c r="F23" s="2">
        <v>12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1231</v>
      </c>
      <c r="E25" s="9"/>
      <c r="F25" s="6">
        <f>SUM(F18:F24)</f>
        <v>15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4" sqref="I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100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2497</v>
      </c>
      <c r="E10" s="5"/>
      <c r="F10" s="5"/>
    </row>
    <row r="11" spans="3:6" ht="12.75">
      <c r="C11" s="2" t="s">
        <v>7</v>
      </c>
      <c r="D11" s="15">
        <v>2392</v>
      </c>
      <c r="E11" s="5"/>
      <c r="F11" s="5"/>
    </row>
    <row r="12" spans="3:6" ht="12.75">
      <c r="C12" s="2" t="s">
        <v>8</v>
      </c>
      <c r="D12" s="3">
        <f>D11/D10</f>
        <v>0.9579495394473369</v>
      </c>
      <c r="E12" s="5"/>
      <c r="F12" s="5"/>
    </row>
    <row r="13" spans="3:6" ht="12.75">
      <c r="C13" s="16" t="s">
        <v>51</v>
      </c>
      <c r="D13" s="19">
        <v>151</v>
      </c>
      <c r="E13" s="5"/>
      <c r="F13" s="5"/>
    </row>
    <row r="14" spans="3:6" ht="12.75">
      <c r="C14" s="17" t="s">
        <v>53</v>
      </c>
      <c r="D14" s="20">
        <v>25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663</v>
      </c>
      <c r="E18" s="3">
        <f>D18/D25</f>
        <v>0.31616595135908443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D22/D25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1434</v>
      </c>
      <c r="E23" s="3">
        <f>D23/D25</f>
        <v>0.6838340486409156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2097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7" sqref="F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101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1660</v>
      </c>
      <c r="E10" s="5"/>
      <c r="F10" s="5"/>
    </row>
    <row r="11" spans="3:6" ht="12.75">
      <c r="C11" s="2" t="s">
        <v>7</v>
      </c>
      <c r="D11" s="15">
        <v>1565</v>
      </c>
      <c r="E11" s="5"/>
      <c r="F11" s="5"/>
    </row>
    <row r="12" spans="3:6" ht="12.75">
      <c r="C12" s="2" t="s">
        <v>8</v>
      </c>
      <c r="D12" s="3">
        <f>D11/D10</f>
        <v>0.9427710843373494</v>
      </c>
      <c r="E12" s="5"/>
      <c r="F12" s="5"/>
    </row>
    <row r="13" spans="3:6" ht="12.75">
      <c r="C13" s="16" t="s">
        <v>51</v>
      </c>
      <c r="D13" s="19">
        <v>95</v>
      </c>
      <c r="E13" s="5"/>
      <c r="F13" s="5"/>
    </row>
    <row r="14" spans="3:6" ht="12.75">
      <c r="C14" s="17" t="s">
        <v>53</v>
      </c>
      <c r="D14" s="20">
        <v>9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385</v>
      </c>
      <c r="E21" s="3">
        <f>D22/D25</f>
        <v>0</v>
      </c>
      <c r="F21" s="2">
        <v>4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1008</v>
      </c>
      <c r="E23" s="3">
        <f>D23/D25</f>
        <v>0.7236180904522613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1393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2" sqref="H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102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2968</v>
      </c>
      <c r="E10" s="5"/>
      <c r="F10" s="5"/>
    </row>
    <row r="11" spans="3:6" ht="12.75">
      <c r="C11" s="2" t="s">
        <v>7</v>
      </c>
      <c r="D11" s="15">
        <v>2863</v>
      </c>
      <c r="E11" s="5"/>
      <c r="F11" s="5"/>
    </row>
    <row r="12" spans="3:6" ht="12.75">
      <c r="C12" s="2" t="s">
        <v>8</v>
      </c>
      <c r="D12" s="3">
        <f>D11/D10</f>
        <v>0.964622641509434</v>
      </c>
      <c r="E12" s="5"/>
      <c r="F12" s="5"/>
    </row>
    <row r="13" spans="3:6" ht="12.75">
      <c r="C13" s="16" t="s">
        <v>51</v>
      </c>
      <c r="D13" s="19">
        <v>136</v>
      </c>
      <c r="E13" s="5"/>
      <c r="F13" s="5"/>
    </row>
    <row r="14" spans="3:6" ht="12.75">
      <c r="C14" s="17" t="s">
        <v>53</v>
      </c>
      <c r="D14" s="20">
        <v>32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1368</v>
      </c>
      <c r="E21" s="3">
        <f>D22/D25</f>
        <v>0</v>
      </c>
      <c r="F21" s="2">
        <v>16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1203</v>
      </c>
      <c r="E23" s="3">
        <f>D23/D25</f>
        <v>0.4679113185530922</v>
      </c>
      <c r="F23" s="2">
        <v>4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2571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103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2651</v>
      </c>
      <c r="E10" s="5"/>
      <c r="F10" s="5"/>
    </row>
    <row r="11" spans="3:6" ht="12.75">
      <c r="C11" s="2" t="s">
        <v>7</v>
      </c>
      <c r="D11" s="15">
        <v>2599</v>
      </c>
      <c r="E11" s="5"/>
      <c r="F11" s="5"/>
    </row>
    <row r="12" spans="3:6" ht="12.75">
      <c r="C12" s="2" t="s">
        <v>8</v>
      </c>
      <c r="D12" s="3">
        <f>D11/D10</f>
        <v>0.980384760467748</v>
      </c>
      <c r="E12" s="5"/>
      <c r="F12" s="5"/>
    </row>
    <row r="13" spans="3:6" ht="12.75">
      <c r="C13" s="16" t="s">
        <v>51</v>
      </c>
      <c r="D13" s="19">
        <v>133</v>
      </c>
      <c r="E13" s="5"/>
      <c r="F13" s="5"/>
    </row>
    <row r="14" spans="3:6" ht="12.75">
      <c r="C14" s="17" t="s">
        <v>53</v>
      </c>
      <c r="D14" s="20">
        <v>12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689</v>
      </c>
      <c r="E18" s="3">
        <f>D18/D25</f>
        <v>0.3182448036951501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D22/D25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1476</v>
      </c>
      <c r="E23" s="3">
        <f>D23/D25</f>
        <v>0.6817551963048499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2165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104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3262</v>
      </c>
      <c r="E10" s="5"/>
      <c r="F10" s="5"/>
    </row>
    <row r="11" spans="3:6" ht="12.75">
      <c r="C11" s="2" t="s">
        <v>7</v>
      </c>
      <c r="D11" s="15">
        <v>3157</v>
      </c>
      <c r="E11" s="5"/>
      <c r="F11" s="5"/>
    </row>
    <row r="12" spans="3:6" ht="12.75">
      <c r="C12" s="2" t="s">
        <v>8</v>
      </c>
      <c r="D12" s="3">
        <f>D11/D10</f>
        <v>0.9678111587982833</v>
      </c>
      <c r="E12" s="5"/>
      <c r="F12" s="5"/>
    </row>
    <row r="13" spans="3:6" ht="12.75">
      <c r="C13" s="16" t="s">
        <v>51</v>
      </c>
      <c r="D13" s="19">
        <v>205</v>
      </c>
      <c r="E13" s="5"/>
      <c r="F13" s="5"/>
    </row>
    <row r="14" spans="3:6" ht="12.75">
      <c r="C14" s="17" t="s">
        <v>53</v>
      </c>
      <c r="D14" s="20">
        <v>28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635</v>
      </c>
      <c r="E18" s="3">
        <f>D18/D25</f>
        <v>0.2469856087125632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D22/D25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1936</v>
      </c>
      <c r="E23" s="3">
        <f>D23/D25</f>
        <v>0.7530143912874367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2571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C10" sqref="C10:F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23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4934</v>
      </c>
      <c r="E10" s="5"/>
      <c r="F10" s="5"/>
    </row>
    <row r="11" spans="3:6" ht="12.75">
      <c r="C11" s="2" t="s">
        <v>7</v>
      </c>
      <c r="D11" s="15">
        <v>4737</v>
      </c>
      <c r="E11" s="5"/>
      <c r="F11" s="5"/>
    </row>
    <row r="12" spans="3:6" ht="12.75">
      <c r="C12" s="2" t="s">
        <v>8</v>
      </c>
      <c r="D12" s="3">
        <f>D11/D10</f>
        <v>0.9600729631130929</v>
      </c>
      <c r="E12" s="5"/>
      <c r="F12" s="5"/>
    </row>
    <row r="13" spans="3:6" ht="12.75">
      <c r="C13" s="16" t="s">
        <v>51</v>
      </c>
      <c r="D13" s="19">
        <v>138</v>
      </c>
      <c r="E13" s="5"/>
      <c r="F13" s="5"/>
    </row>
    <row r="14" spans="3:6" ht="12.75">
      <c r="C14" s="17" t="s">
        <v>53</v>
      </c>
      <c r="D14" s="20">
        <v>54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2765</v>
      </c>
      <c r="E18" s="3">
        <f>D18/D23</f>
        <v>0.6083608360836084</v>
      </c>
      <c r="F18" s="2">
        <v>13</v>
      </c>
    </row>
    <row r="19" spans="3:6" ht="12.75">
      <c r="C19" s="2" t="s">
        <v>32</v>
      </c>
      <c r="D19" s="7">
        <v>522</v>
      </c>
      <c r="E19" s="3">
        <f>D19/D23</f>
        <v>0.11485148514851486</v>
      </c>
      <c r="F19" s="2">
        <v>2</v>
      </c>
    </row>
    <row r="20" spans="3:6" ht="12.75">
      <c r="C20" s="2" t="s">
        <v>5</v>
      </c>
      <c r="D20" s="7">
        <v>872</v>
      </c>
      <c r="E20" s="3">
        <f>D20/D23</f>
        <v>0.19185918591859186</v>
      </c>
      <c r="F20" s="2">
        <v>4</v>
      </c>
    </row>
    <row r="21" spans="3:6" ht="12.75">
      <c r="C21" s="2" t="s">
        <v>57</v>
      </c>
      <c r="D21" s="7">
        <v>116</v>
      </c>
      <c r="E21" s="3">
        <f>D21/D23</f>
        <v>0.02552255225522552</v>
      </c>
      <c r="F21" s="2">
        <v>0</v>
      </c>
    </row>
    <row r="22" spans="3:6" ht="12.75">
      <c r="C22" s="2" t="s">
        <v>47</v>
      </c>
      <c r="D22" s="7">
        <v>270</v>
      </c>
      <c r="E22" s="3">
        <f>D22/D23</f>
        <v>0.0594059405940594</v>
      </c>
      <c r="F22" s="2">
        <v>1</v>
      </c>
    </row>
    <row r="23" spans="3:6" ht="12.75">
      <c r="C23" s="6" t="s">
        <v>14</v>
      </c>
      <c r="D23" s="8">
        <f>SUM(D18:D22)</f>
        <v>4545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57</v>
      </c>
      <c r="D32" s="4" t="s">
        <v>58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105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3371</v>
      </c>
      <c r="E10" s="5"/>
      <c r="F10" s="5"/>
    </row>
    <row r="11" spans="3:6" ht="12.75">
      <c r="C11" s="2" t="s">
        <v>7</v>
      </c>
      <c r="D11" s="15">
        <v>3288</v>
      </c>
      <c r="E11" s="5"/>
      <c r="F11" s="5"/>
    </row>
    <row r="12" spans="3:6" ht="12.75">
      <c r="C12" s="2" t="s">
        <v>8</v>
      </c>
      <c r="D12" s="3">
        <f>D11/D10</f>
        <v>0.9753782260456838</v>
      </c>
      <c r="E12" s="5"/>
      <c r="F12" s="5"/>
    </row>
    <row r="13" spans="3:6" ht="12.75">
      <c r="C13" s="16" t="s">
        <v>51</v>
      </c>
      <c r="D13" s="19">
        <v>200</v>
      </c>
      <c r="E13" s="5"/>
      <c r="F13" s="5"/>
    </row>
    <row r="14" spans="3:6" ht="12.75">
      <c r="C14" s="17" t="s">
        <v>53</v>
      </c>
      <c r="D14" s="20">
        <v>19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1256</v>
      </c>
      <c r="E21" s="3">
        <f>D22/D25</f>
        <v>0</v>
      </c>
      <c r="F21" s="2">
        <v>4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1613</v>
      </c>
      <c r="E23" s="3">
        <f>D23/D25</f>
        <v>0.5622168002788428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2869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">
      <selection activeCell="C33" sqref="C33:G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24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4157</v>
      </c>
      <c r="E10" s="5"/>
      <c r="F10" s="5"/>
    </row>
    <row r="11" spans="3:6" ht="12.75">
      <c r="C11" s="2" t="s">
        <v>7</v>
      </c>
      <c r="D11" s="15">
        <v>3936</v>
      </c>
      <c r="E11" s="5"/>
      <c r="F11" s="5"/>
    </row>
    <row r="12" spans="3:6" ht="12.75">
      <c r="C12" s="2" t="s">
        <v>8</v>
      </c>
      <c r="D12" s="3">
        <f>D11/D10</f>
        <v>0.9468366610536445</v>
      </c>
      <c r="E12" s="5"/>
      <c r="F12" s="5"/>
    </row>
    <row r="13" spans="3:6" ht="12.75">
      <c r="C13" s="16" t="s">
        <v>51</v>
      </c>
      <c r="D13" s="19">
        <v>72</v>
      </c>
      <c r="E13" s="5"/>
      <c r="F13" s="5"/>
    </row>
    <row r="14" spans="3:6" ht="12.75">
      <c r="C14" s="17" t="s">
        <v>53</v>
      </c>
      <c r="D14" s="20">
        <v>21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1567</v>
      </c>
      <c r="E18" s="3">
        <f>D18/D24</f>
        <v>0.4077543585740307</v>
      </c>
      <c r="F18" s="2">
        <v>9</v>
      </c>
    </row>
    <row r="19" spans="3:6" ht="12.75">
      <c r="C19" s="2" t="s">
        <v>40</v>
      </c>
      <c r="D19" s="7">
        <v>159</v>
      </c>
      <c r="E19" s="3">
        <f>D19/D24</f>
        <v>0.04137392661982826</v>
      </c>
      <c r="F19" s="2">
        <v>0</v>
      </c>
    </row>
    <row r="20" spans="3:6" ht="12.75">
      <c r="C20" s="2" t="s">
        <v>69</v>
      </c>
      <c r="D20" s="7">
        <v>238</v>
      </c>
      <c r="E20" s="3">
        <f>D20/D24</f>
        <v>0.061930783242258654</v>
      </c>
      <c r="F20" s="2">
        <v>1</v>
      </c>
    </row>
    <row r="21" spans="3:6" ht="12.75">
      <c r="C21" s="2" t="s">
        <v>38</v>
      </c>
      <c r="D21" s="7">
        <v>172</v>
      </c>
      <c r="E21" s="3">
        <f>D21/D24</f>
        <v>0.044756700494405416</v>
      </c>
      <c r="F21" s="2">
        <v>1</v>
      </c>
    </row>
    <row r="22" spans="3:6" ht="12.75">
      <c r="C22" s="2" t="s">
        <v>5</v>
      </c>
      <c r="D22" s="7">
        <v>1356</v>
      </c>
      <c r="E22" s="3">
        <f>D22/D24</f>
        <v>0.35284933645589384</v>
      </c>
      <c r="F22" s="2">
        <v>7</v>
      </c>
    </row>
    <row r="23" spans="3:6" ht="12.75">
      <c r="C23" s="2" t="s">
        <v>32</v>
      </c>
      <c r="D23" s="7">
        <v>351</v>
      </c>
      <c r="E23" s="3">
        <f>D23/D24</f>
        <v>0.09133489461358314</v>
      </c>
      <c r="F23" s="2">
        <v>2</v>
      </c>
    </row>
    <row r="24" spans="3:6" ht="12.75">
      <c r="C24" s="6" t="s">
        <v>14</v>
      </c>
      <c r="D24" s="8">
        <f>SUM(D18:D23)</f>
        <v>3843</v>
      </c>
      <c r="E24" s="9"/>
      <c r="F24" s="6">
        <f>SUM(F18:F23)</f>
        <v>20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57</v>
      </c>
      <c r="D33" s="4" t="s">
        <v>58</v>
      </c>
    </row>
    <row r="34" spans="3:4" ht="12.75">
      <c r="C34" s="4" t="s">
        <v>5</v>
      </c>
      <c r="D34" s="4" t="s">
        <v>16</v>
      </c>
    </row>
    <row r="35" spans="3:4" ht="12.75">
      <c r="C35" s="4" t="s">
        <v>38</v>
      </c>
      <c r="D35" s="4" t="s">
        <v>63</v>
      </c>
    </row>
    <row r="36" spans="3:4" ht="12.75">
      <c r="C36" s="4" t="s">
        <v>34</v>
      </c>
      <c r="D36" s="4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77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3049</v>
      </c>
      <c r="E10" s="5"/>
      <c r="F10" s="5"/>
    </row>
    <row r="11" spans="3:6" ht="12.75">
      <c r="C11" s="2" t="s">
        <v>7</v>
      </c>
      <c r="D11" s="15">
        <v>2960</v>
      </c>
      <c r="E11" s="5"/>
      <c r="F11" s="5"/>
    </row>
    <row r="12" spans="3:6" ht="12.75">
      <c r="C12" s="2" t="s">
        <v>8</v>
      </c>
      <c r="D12" s="3">
        <f>D11/D10</f>
        <v>0.9708101016726796</v>
      </c>
      <c r="E12" s="5"/>
      <c r="F12" s="5"/>
    </row>
    <row r="13" spans="3:6" ht="12.75">
      <c r="C13" s="16" t="s">
        <v>51</v>
      </c>
      <c r="D13" s="19">
        <v>102</v>
      </c>
      <c r="E13" s="5"/>
      <c r="F13" s="5"/>
    </row>
    <row r="14" spans="3:6" ht="12.75">
      <c r="C14" s="17" t="s">
        <v>53</v>
      </c>
      <c r="D14" s="20">
        <v>14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651</v>
      </c>
      <c r="E18" s="3">
        <f>D18/D25</f>
        <v>0.24372894047173344</v>
      </c>
      <c r="F18" s="2">
        <v>4</v>
      </c>
    </row>
    <row r="19" spans="3:6" ht="12.75">
      <c r="C19" s="2" t="s">
        <v>47</v>
      </c>
      <c r="D19" s="7">
        <v>198</v>
      </c>
      <c r="E19" s="3">
        <f>D19/D25</f>
        <v>0.07412953949831524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1822</v>
      </c>
      <c r="E23" s="3">
        <f>D23/D25</f>
        <v>0.6821415200299513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2671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G25" sqref="G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106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2602</v>
      </c>
      <c r="E10" s="5"/>
      <c r="F10" s="5"/>
    </row>
    <row r="11" spans="3:6" ht="12.75">
      <c r="C11" s="2" t="s">
        <v>7</v>
      </c>
      <c r="D11" s="15">
        <v>2509</v>
      </c>
      <c r="E11" s="5"/>
      <c r="F11" s="5"/>
    </row>
    <row r="12" spans="3:6" ht="12.75">
      <c r="C12" s="2" t="s">
        <v>8</v>
      </c>
      <c r="D12" s="3">
        <f>D11/D10</f>
        <v>0.9642582628747117</v>
      </c>
      <c r="E12" s="5"/>
      <c r="F12" s="5"/>
    </row>
    <row r="13" spans="3:6" ht="12.75">
      <c r="C13" s="16" t="s">
        <v>51</v>
      </c>
      <c r="D13" s="19">
        <v>154</v>
      </c>
      <c r="E13" s="5"/>
      <c r="F13" s="5"/>
    </row>
    <row r="14" spans="3:6" ht="12.75">
      <c r="C14" s="17" t="s">
        <v>53</v>
      </c>
      <c r="D14" s="20">
        <v>24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762</v>
      </c>
      <c r="E21" s="3">
        <f>D22/D25</f>
        <v>0</v>
      </c>
      <c r="F21" s="2">
        <v>4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1385</v>
      </c>
      <c r="E23" s="3">
        <f>D23/D25</f>
        <v>0.6450861667442943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2147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C10" sqref="C10:F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710937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25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3222</v>
      </c>
      <c r="E10" s="5"/>
      <c r="F10" s="5"/>
    </row>
    <row r="11" spans="3:6" ht="12.75">
      <c r="C11" s="2" t="s">
        <v>7</v>
      </c>
      <c r="D11" s="15">
        <v>3065</v>
      </c>
      <c r="E11" s="5"/>
      <c r="F11" s="5"/>
    </row>
    <row r="12" spans="3:6" ht="12.75">
      <c r="C12" s="2" t="s">
        <v>8</v>
      </c>
      <c r="D12" s="3">
        <f>D11/D10</f>
        <v>0.9512725015518312</v>
      </c>
      <c r="E12" s="5"/>
      <c r="F12" s="5"/>
    </row>
    <row r="13" spans="3:6" ht="12.75">
      <c r="C13" s="16" t="s">
        <v>51</v>
      </c>
      <c r="D13" s="19">
        <v>73</v>
      </c>
      <c r="E13" s="5"/>
      <c r="F13" s="5"/>
    </row>
    <row r="14" spans="3:6" ht="12.75">
      <c r="C14" s="17" t="s">
        <v>53</v>
      </c>
      <c r="D14" s="20">
        <v>43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47</v>
      </c>
      <c r="D18" s="7">
        <v>300</v>
      </c>
      <c r="E18" s="3">
        <f>D18/D24</f>
        <v>0.1017293997965412</v>
      </c>
      <c r="F18" s="2">
        <v>2</v>
      </c>
    </row>
    <row r="19" spans="3:6" ht="12.75">
      <c r="C19" s="2" t="s">
        <v>30</v>
      </c>
      <c r="D19" s="7">
        <v>1036</v>
      </c>
      <c r="E19" s="3">
        <f>D19/D24</f>
        <v>0.35130552729738895</v>
      </c>
      <c r="F19" s="2">
        <v>7</v>
      </c>
    </row>
    <row r="20" spans="3:6" ht="12.75">
      <c r="C20" s="2" t="s">
        <v>60</v>
      </c>
      <c r="D20" s="7">
        <v>89</v>
      </c>
      <c r="E20" s="3">
        <f>D20/D24</f>
        <v>0.030179721939640556</v>
      </c>
      <c r="F20" s="2">
        <v>0</v>
      </c>
    </row>
    <row r="21" spans="3:6" ht="12.75">
      <c r="C21" s="2" t="s">
        <v>40</v>
      </c>
      <c r="D21" s="7">
        <v>70</v>
      </c>
      <c r="E21" s="3">
        <f>D21/D24</f>
        <v>0.02373685995252628</v>
      </c>
      <c r="F21" s="2">
        <v>0</v>
      </c>
    </row>
    <row r="22" spans="3:6" ht="12.75">
      <c r="C22" s="2" t="s">
        <v>32</v>
      </c>
      <c r="D22" s="7">
        <v>149</v>
      </c>
      <c r="E22" s="3">
        <f>D22/D24</f>
        <v>0.050525601898948794</v>
      </c>
      <c r="F22" s="2">
        <v>1</v>
      </c>
    </row>
    <row r="23" spans="3:6" ht="12.75">
      <c r="C23" s="2" t="s">
        <v>5</v>
      </c>
      <c r="D23" s="7">
        <v>1305</v>
      </c>
      <c r="E23" s="3">
        <f>D23/D24</f>
        <v>0.44252288911495424</v>
      </c>
      <c r="F23" s="2">
        <v>10</v>
      </c>
    </row>
    <row r="24" spans="3:6" ht="12.75">
      <c r="C24" s="6" t="s">
        <v>14</v>
      </c>
      <c r="D24" s="8">
        <f>SUM(D18:D23)</f>
        <v>2949</v>
      </c>
      <c r="E24" s="9"/>
      <c r="F24" s="6">
        <f>SUM(F18:F23)</f>
        <v>20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40</v>
      </c>
      <c r="D33" s="4" t="s">
        <v>37</v>
      </c>
    </row>
    <row r="34" spans="3:4" ht="12.75">
      <c r="C34" s="4" t="s">
        <v>5</v>
      </c>
      <c r="D34" s="4" t="s">
        <v>16</v>
      </c>
    </row>
    <row r="35" spans="3:4" ht="12.75">
      <c r="C35" s="4" t="s">
        <v>60</v>
      </c>
      <c r="D35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9" sqref="H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107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3408</v>
      </c>
      <c r="E10" s="5"/>
      <c r="F10" s="5"/>
    </row>
    <row r="11" spans="3:6" ht="12.75">
      <c r="C11" s="2" t="s">
        <v>7</v>
      </c>
      <c r="D11" s="15">
        <v>3292</v>
      </c>
      <c r="E11" s="5"/>
      <c r="F11" s="5"/>
    </row>
    <row r="12" spans="3:6" ht="12.75">
      <c r="C12" s="2" t="s">
        <v>8</v>
      </c>
      <c r="D12" s="3">
        <f>D11/D10</f>
        <v>0.965962441314554</v>
      </c>
      <c r="E12" s="5"/>
      <c r="F12" s="5"/>
    </row>
    <row r="13" spans="3:6" ht="12.75">
      <c r="C13" s="16" t="s">
        <v>51</v>
      </c>
      <c r="D13" s="19">
        <v>139</v>
      </c>
      <c r="E13" s="5"/>
      <c r="F13" s="5"/>
    </row>
    <row r="14" spans="3:6" ht="12.75">
      <c r="C14" s="17" t="s">
        <v>53</v>
      </c>
      <c r="D14" s="20">
        <v>16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802</v>
      </c>
      <c r="E18" s="3">
        <f>D18/D25</f>
        <v>0.27400068329347455</v>
      </c>
      <c r="F18" s="2">
        <v>4</v>
      </c>
    </row>
    <row r="19" spans="3:6" ht="12.75">
      <c r="C19" s="2" t="s">
        <v>47</v>
      </c>
      <c r="D19" s="7">
        <v>326</v>
      </c>
      <c r="E19" s="3">
        <f>D19/D25</f>
        <v>0.11137683635121284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D22/D25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1799</v>
      </c>
      <c r="E23" s="3">
        <f>D23/D25</f>
        <v>0.6146224803553126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2927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18" sqref="C18:G37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44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14664</v>
      </c>
      <c r="E10" s="5"/>
      <c r="F10" s="5"/>
    </row>
    <row r="11" spans="3:6" ht="12.75">
      <c r="C11" s="2" t="s">
        <v>7</v>
      </c>
      <c r="D11" s="15">
        <v>14066</v>
      </c>
      <c r="E11" s="5"/>
      <c r="F11" s="5"/>
    </row>
    <row r="12" spans="3:6" ht="12.75">
      <c r="C12" s="2" t="s">
        <v>8</v>
      </c>
      <c r="D12" s="3">
        <f>D11/D10</f>
        <v>0.9592198581560284</v>
      </c>
      <c r="E12" s="5"/>
      <c r="F12" s="5"/>
    </row>
    <row r="13" spans="3:6" ht="12.75">
      <c r="C13" s="16" t="s">
        <v>51</v>
      </c>
      <c r="D13" s="19">
        <v>236</v>
      </c>
      <c r="E13" s="5"/>
      <c r="F13" s="5"/>
    </row>
    <row r="14" spans="3:6" ht="12.75">
      <c r="C14" s="17" t="s">
        <v>53</v>
      </c>
      <c r="D14" s="20">
        <v>136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6076</v>
      </c>
      <c r="E18" s="3">
        <f>D18/D25</f>
        <v>0.44369796991383087</v>
      </c>
      <c r="F18" s="2">
        <v>14</v>
      </c>
    </row>
    <row r="19" spans="3:6" ht="12.75">
      <c r="C19" s="2" t="s">
        <v>57</v>
      </c>
      <c r="D19" s="7">
        <v>631</v>
      </c>
      <c r="E19" s="3">
        <f>D19/D25</f>
        <v>0.04607857455820067</v>
      </c>
      <c r="F19" s="2">
        <v>1</v>
      </c>
    </row>
    <row r="20" spans="3:6" ht="12.75">
      <c r="C20" s="2" t="s">
        <v>38</v>
      </c>
      <c r="D20" s="7">
        <v>514</v>
      </c>
      <c r="E20" s="3">
        <f>D20/D25</f>
        <v>0.037534686724112754</v>
      </c>
      <c r="F20" s="2">
        <v>1</v>
      </c>
    </row>
    <row r="21" spans="3:6" ht="12.75">
      <c r="C21" s="2" t="s">
        <v>40</v>
      </c>
      <c r="D21" s="7">
        <v>289</v>
      </c>
      <c r="E21" s="3">
        <f>D21/D25</f>
        <v>0.02110413319702059</v>
      </c>
      <c r="F21" s="2">
        <v>0</v>
      </c>
    </row>
    <row r="22" spans="3:6" ht="12.75">
      <c r="C22" s="2" t="s">
        <v>32</v>
      </c>
      <c r="D22" s="7">
        <v>1401</v>
      </c>
      <c r="E22" s="3">
        <f>D22/D25</f>
        <v>0.10230757996202716</v>
      </c>
      <c r="F22" s="2">
        <v>3</v>
      </c>
    </row>
    <row r="23" spans="3:6" ht="12.75">
      <c r="C23" s="2" t="s">
        <v>47</v>
      </c>
      <c r="D23" s="7">
        <v>831</v>
      </c>
      <c r="E23" s="3">
        <f>D23/D25</f>
        <v>0.06068351102672703</v>
      </c>
      <c r="F23" s="2">
        <v>2</v>
      </c>
    </row>
    <row r="24" spans="3:6" ht="12.75">
      <c r="C24" s="2" t="s">
        <v>5</v>
      </c>
      <c r="D24" s="7">
        <v>3952</v>
      </c>
      <c r="E24" s="3">
        <f>D24/D25</f>
        <v>0.2885935446180809</v>
      </c>
      <c r="F24" s="2">
        <v>9</v>
      </c>
    </row>
    <row r="25" spans="3:6" ht="12.75">
      <c r="C25" s="6" t="s">
        <v>14</v>
      </c>
      <c r="D25" s="8">
        <f>SUM(D18:D24)</f>
        <v>13694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40</v>
      </c>
      <c r="D34" s="4" t="s">
        <v>37</v>
      </c>
    </row>
    <row r="35" spans="3:4" ht="12.75">
      <c r="C35" s="4" t="s">
        <v>5</v>
      </c>
      <c r="D35" s="4" t="s">
        <v>16</v>
      </c>
    </row>
    <row r="36" spans="3:4" ht="12.75">
      <c r="C36" s="4" t="s">
        <v>38</v>
      </c>
      <c r="D36" s="4" t="s">
        <v>63</v>
      </c>
    </row>
    <row r="37" spans="3:4" ht="12.75">
      <c r="C37" s="4" t="s">
        <v>57</v>
      </c>
      <c r="D37" s="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">
      <selection activeCell="C10" sqref="C10:G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710937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26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10661</v>
      </c>
      <c r="E10" s="5"/>
      <c r="F10" s="5"/>
    </row>
    <row r="11" spans="3:6" ht="12.75">
      <c r="C11" s="2" t="s">
        <v>7</v>
      </c>
      <c r="D11" s="15">
        <v>10245</v>
      </c>
      <c r="E11" s="5"/>
      <c r="F11" s="5"/>
    </row>
    <row r="12" spans="3:6" ht="12.75">
      <c r="C12" s="2" t="s">
        <v>8</v>
      </c>
      <c r="D12" s="3">
        <f>D11/D10</f>
        <v>0.9609792702373136</v>
      </c>
      <c r="E12" s="5"/>
      <c r="F12" s="5"/>
    </row>
    <row r="13" spans="3:6" ht="12.75">
      <c r="C13" s="16" t="s">
        <v>51</v>
      </c>
      <c r="D13" s="19">
        <v>190</v>
      </c>
      <c r="E13" s="5"/>
      <c r="F13" s="5"/>
    </row>
    <row r="14" spans="3:6" ht="12.75">
      <c r="C14" s="17" t="s">
        <v>53</v>
      </c>
      <c r="D14" s="20">
        <v>109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32</v>
      </c>
      <c r="D18" s="7">
        <v>1393</v>
      </c>
      <c r="E18" s="3">
        <f>D18/D24</f>
        <v>0.14005630404182587</v>
      </c>
      <c r="F18" s="2">
        <v>4</v>
      </c>
    </row>
    <row r="19" spans="3:6" ht="12.75">
      <c r="C19" s="2" t="s">
        <v>30</v>
      </c>
      <c r="D19" s="7">
        <v>5624</v>
      </c>
      <c r="E19" s="3">
        <f>D19/D24</f>
        <v>0.5654534486225619</v>
      </c>
      <c r="F19" s="2">
        <v>18</v>
      </c>
    </row>
    <row r="20" spans="3:6" ht="12.75">
      <c r="C20" s="2" t="s">
        <v>57</v>
      </c>
      <c r="D20" s="7">
        <v>454</v>
      </c>
      <c r="E20" s="3">
        <f>D20/D24</f>
        <v>0.04564649105167907</v>
      </c>
      <c r="F20" s="2">
        <v>1</v>
      </c>
    </row>
    <row r="21" spans="3:6" ht="12.75">
      <c r="C21" s="2" t="s">
        <v>5</v>
      </c>
      <c r="D21" s="7">
        <v>1485</v>
      </c>
      <c r="E21" s="3">
        <f>D21/D24</f>
        <v>0.14930625377035994</v>
      </c>
      <c r="F21" s="2">
        <v>5</v>
      </c>
    </row>
    <row r="22" spans="3:6" ht="12.75">
      <c r="C22" s="2" t="s">
        <v>47</v>
      </c>
      <c r="D22" s="7">
        <v>453</v>
      </c>
      <c r="E22" s="3">
        <f>D22/D24</f>
        <v>0.04554594811984718</v>
      </c>
      <c r="F22" s="2">
        <v>1</v>
      </c>
    </row>
    <row r="23" spans="3:6" ht="12.75">
      <c r="C23" s="2" t="s">
        <v>38</v>
      </c>
      <c r="D23" s="7">
        <v>537</v>
      </c>
      <c r="E23" s="3">
        <f>D23/D24</f>
        <v>0.05399155439372612</v>
      </c>
      <c r="F23" s="2">
        <v>1</v>
      </c>
    </row>
    <row r="24" spans="3:6" ht="12.75">
      <c r="C24" s="6" t="s">
        <v>14</v>
      </c>
      <c r="D24" s="8">
        <f>SUM(D18:D23)</f>
        <v>9946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40</v>
      </c>
      <c r="D33" s="4" t="s">
        <v>37</v>
      </c>
    </row>
    <row r="34" spans="3:4" ht="12.75">
      <c r="C34" s="4" t="s">
        <v>5</v>
      </c>
      <c r="D34" s="4" t="s">
        <v>16</v>
      </c>
    </row>
    <row r="35" spans="3:4" ht="12.75">
      <c r="C35" s="4" t="s">
        <v>38</v>
      </c>
      <c r="D35" s="4" t="s">
        <v>63</v>
      </c>
    </row>
    <row r="36" spans="3:4" ht="12.75">
      <c r="C36" s="4" t="s">
        <v>57</v>
      </c>
      <c r="D36" s="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10" sqref="C10:G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710937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27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5747</v>
      </c>
      <c r="E10" s="5"/>
      <c r="F10" s="5"/>
    </row>
    <row r="11" spans="3:6" ht="12.75">
      <c r="C11" s="2" t="s">
        <v>7</v>
      </c>
      <c r="D11" s="15">
        <v>5551</v>
      </c>
      <c r="E11" s="5"/>
      <c r="F11" s="5"/>
    </row>
    <row r="12" spans="3:6" ht="12.75">
      <c r="C12" s="2" t="s">
        <v>8</v>
      </c>
      <c r="D12" s="3">
        <f>D11/D10</f>
        <v>0.9658952496954933</v>
      </c>
      <c r="E12" s="5"/>
      <c r="F12" s="5"/>
    </row>
    <row r="13" spans="3:6" ht="12.75">
      <c r="C13" s="16" t="s">
        <v>51</v>
      </c>
      <c r="D13" s="19">
        <v>110</v>
      </c>
      <c r="E13" s="5"/>
      <c r="F13" s="5"/>
    </row>
    <row r="14" spans="3:6" ht="12.75">
      <c r="C14" s="17" t="s">
        <v>53</v>
      </c>
      <c r="D14" s="20">
        <v>23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2602</v>
      </c>
      <c r="E18" s="3">
        <f>D18/D25</f>
        <v>0.48025101513473606</v>
      </c>
      <c r="F18" s="2">
        <v>11</v>
      </c>
    </row>
    <row r="19" spans="3:6" ht="12.75">
      <c r="C19" s="2" t="s">
        <v>32</v>
      </c>
      <c r="D19" s="7">
        <v>319</v>
      </c>
      <c r="E19" s="3">
        <f>D19/D25</f>
        <v>0.05887781469176818</v>
      </c>
      <c r="F19" s="2">
        <v>1</v>
      </c>
    </row>
    <row r="20" spans="3:6" ht="12.75">
      <c r="C20" s="2" t="s">
        <v>40</v>
      </c>
      <c r="D20" s="7">
        <v>98</v>
      </c>
      <c r="E20" s="3">
        <f>D20/D25</f>
        <v>0.01808785529715762</v>
      </c>
      <c r="F20" s="2">
        <v>0</v>
      </c>
    </row>
    <row r="21" spans="3:6" ht="12.75">
      <c r="C21" s="2" t="s">
        <v>47</v>
      </c>
      <c r="D21" s="7">
        <v>593</v>
      </c>
      <c r="E21" s="3">
        <f>D21/D25</f>
        <v>0.1094499815430048</v>
      </c>
      <c r="F21" s="2">
        <v>2</v>
      </c>
    </row>
    <row r="22" spans="3:6" ht="12.75">
      <c r="C22" s="2" t="s">
        <v>5</v>
      </c>
      <c r="D22" s="7">
        <v>1584</v>
      </c>
      <c r="E22" s="3">
        <f>D22/D25</f>
        <v>0.292358803986711</v>
      </c>
      <c r="F22" s="2">
        <v>6</v>
      </c>
    </row>
    <row r="23" spans="3:6" ht="12.75">
      <c r="C23" s="2" t="s">
        <v>38</v>
      </c>
      <c r="D23" s="7">
        <v>167</v>
      </c>
      <c r="E23" s="3">
        <f>D23/D25</f>
        <v>0.030823181985972684</v>
      </c>
      <c r="F23" s="2">
        <v>0</v>
      </c>
    </row>
    <row r="24" spans="3:6" ht="12.75">
      <c r="C24" s="2" t="s">
        <v>57</v>
      </c>
      <c r="D24" s="7">
        <v>55</v>
      </c>
      <c r="E24" s="3">
        <f>D24/D25</f>
        <v>0.010151347360649687</v>
      </c>
      <c r="F24" s="2">
        <v>0</v>
      </c>
    </row>
    <row r="25" spans="3:6" ht="12.75">
      <c r="C25" s="6" t="s">
        <v>14</v>
      </c>
      <c r="D25" s="8">
        <f>SUM(D18:D24)</f>
        <v>5418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40</v>
      </c>
      <c r="D34" s="4" t="s">
        <v>37</v>
      </c>
    </row>
    <row r="35" spans="3:4" ht="12.75">
      <c r="C35" s="4" t="s">
        <v>5</v>
      </c>
      <c r="D35" s="4" t="s">
        <v>16</v>
      </c>
    </row>
    <row r="36" spans="3:4" ht="12.75">
      <c r="C36" s="4" t="s">
        <v>38</v>
      </c>
      <c r="D36" s="4" t="s">
        <v>63</v>
      </c>
    </row>
    <row r="37" spans="3:4" ht="12.75">
      <c r="C37" s="4" t="s">
        <v>57</v>
      </c>
      <c r="D37" s="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108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3219</v>
      </c>
      <c r="E10" s="5"/>
      <c r="F10" s="5"/>
    </row>
    <row r="11" spans="3:6" ht="12.75">
      <c r="C11" s="2" t="s">
        <v>7</v>
      </c>
      <c r="D11" s="15">
        <v>3085</v>
      </c>
      <c r="E11" s="5"/>
      <c r="F11" s="5"/>
    </row>
    <row r="12" spans="3:6" ht="12.75">
      <c r="C12" s="2" t="s">
        <v>8</v>
      </c>
      <c r="D12" s="3">
        <f>D11/D10</f>
        <v>0.958372165268717</v>
      </c>
      <c r="E12" s="5"/>
      <c r="F12" s="5"/>
    </row>
    <row r="13" spans="3:6" ht="12.75">
      <c r="C13" s="16" t="s">
        <v>51</v>
      </c>
      <c r="D13" s="19">
        <v>185</v>
      </c>
      <c r="E13" s="5"/>
      <c r="F13" s="5"/>
    </row>
    <row r="14" spans="3:6" ht="12.75">
      <c r="C14" s="17" t="s">
        <v>53</v>
      </c>
      <c r="D14" s="20">
        <v>18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1036</v>
      </c>
      <c r="E18" s="3">
        <f>D18/D25</f>
        <v>0.3880149812734082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D22/D25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1634</v>
      </c>
      <c r="E23" s="3">
        <f>D23/D25</f>
        <v>0.6119850187265917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2670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C10" sqref="C10:H35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46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5766</v>
      </c>
      <c r="E10" s="5"/>
      <c r="F10" s="5"/>
    </row>
    <row r="11" spans="3:6" ht="12.75">
      <c r="C11" s="2" t="s">
        <v>7</v>
      </c>
      <c r="D11" s="15">
        <v>5561</v>
      </c>
      <c r="E11" s="5"/>
      <c r="F11" s="5"/>
    </row>
    <row r="12" spans="3:6" ht="12.75">
      <c r="C12" s="2" t="s">
        <v>8</v>
      </c>
      <c r="D12" s="3">
        <f>D11/D10</f>
        <v>0.964446756850503</v>
      </c>
      <c r="E12" s="5"/>
      <c r="F12" s="5"/>
    </row>
    <row r="13" spans="3:6" ht="12.75">
      <c r="C13" s="16" t="s">
        <v>51</v>
      </c>
      <c r="D13" s="19">
        <v>129</v>
      </c>
      <c r="E13" s="5"/>
      <c r="F13" s="5"/>
    </row>
    <row r="14" spans="3:6" ht="12.75">
      <c r="C14" s="17" t="s">
        <v>53</v>
      </c>
      <c r="D14" s="20">
        <v>52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3029</v>
      </c>
      <c r="E18" s="3">
        <f>D18/D23</f>
        <v>0.5630111524163569</v>
      </c>
      <c r="F18" s="2">
        <v>12</v>
      </c>
    </row>
    <row r="19" spans="3:6" ht="12.75">
      <c r="C19" s="2" t="s">
        <v>47</v>
      </c>
      <c r="D19" s="7">
        <v>265</v>
      </c>
      <c r="E19" s="3">
        <f>D19/D23</f>
        <v>0.04925650557620818</v>
      </c>
      <c r="F19" s="2">
        <v>1</v>
      </c>
    </row>
    <row r="20" spans="3:6" ht="12.75">
      <c r="C20" s="2" t="s">
        <v>5</v>
      </c>
      <c r="D20" s="7">
        <v>1245</v>
      </c>
      <c r="E20" s="3">
        <f>D20/D23</f>
        <v>0.23141263940520446</v>
      </c>
      <c r="F20" s="2">
        <v>5</v>
      </c>
    </row>
    <row r="21" spans="3:6" ht="12.75">
      <c r="C21" s="2" t="s">
        <v>32</v>
      </c>
      <c r="D21" s="7">
        <v>740</v>
      </c>
      <c r="E21" s="3">
        <f>D21/D23</f>
        <v>0.137546468401487</v>
      </c>
      <c r="F21" s="2">
        <v>2</v>
      </c>
    </row>
    <row r="22" spans="3:6" ht="12.75">
      <c r="C22" s="2" t="s">
        <v>57</v>
      </c>
      <c r="D22" s="7">
        <v>101</v>
      </c>
      <c r="E22" s="3">
        <f>D22/D23</f>
        <v>0.018773234200743494</v>
      </c>
      <c r="F22" s="2">
        <v>0</v>
      </c>
    </row>
    <row r="23" spans="3:6" ht="12.75">
      <c r="C23" s="6" t="s">
        <v>14</v>
      </c>
      <c r="D23" s="8">
        <f>SUM(D18:D22)</f>
        <v>5380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40</v>
      </c>
      <c r="D32" s="4" t="s">
        <v>37</v>
      </c>
    </row>
    <row r="33" spans="3:4" ht="12.75">
      <c r="C33" s="4" t="s">
        <v>5</v>
      </c>
      <c r="D33" s="4" t="s">
        <v>16</v>
      </c>
    </row>
    <row r="34" spans="3:4" ht="12.75">
      <c r="C34" s="4" t="s">
        <v>57</v>
      </c>
      <c r="D34" s="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F34"/>
  <sheetViews>
    <sheetView tabSelected="1" workbookViewId="0" topLeftCell="A1">
      <selection activeCell="G30" sqref="G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50</v>
      </c>
    </row>
    <row r="4" spans="3:4" ht="12.75">
      <c r="C4" s="1"/>
      <c r="D4" s="1"/>
    </row>
    <row r="5" spans="3:4" ht="12.75">
      <c r="C5" s="1" t="s">
        <v>1</v>
      </c>
      <c r="D5" s="1" t="s">
        <v>109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2161</v>
      </c>
      <c r="E10" s="5"/>
      <c r="F10" s="5"/>
    </row>
    <row r="11" spans="3:6" ht="12.75">
      <c r="C11" s="2" t="s">
        <v>7</v>
      </c>
      <c r="D11" s="15">
        <v>2094</v>
      </c>
      <c r="E11" s="5"/>
      <c r="F11" s="5"/>
    </row>
    <row r="12" spans="3:6" ht="12.75">
      <c r="C12" s="2" t="s">
        <v>8</v>
      </c>
      <c r="D12" s="3">
        <f>D11/D10</f>
        <v>0.968995835261453</v>
      </c>
      <c r="E12" s="5"/>
      <c r="F12" s="5"/>
    </row>
    <row r="13" spans="3:6" ht="12.75">
      <c r="C13" s="16" t="s">
        <v>51</v>
      </c>
      <c r="D13" s="19">
        <v>162</v>
      </c>
      <c r="E13" s="5"/>
      <c r="F13" s="5"/>
    </row>
    <row r="14" spans="3:6" ht="12.75">
      <c r="C14" s="17" t="s">
        <v>53</v>
      </c>
      <c r="D14" s="20">
        <v>28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987</v>
      </c>
      <c r="E21" s="3">
        <f>D22/D25</f>
        <v>0</v>
      </c>
      <c r="F21" s="2">
        <v>16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789</v>
      </c>
      <c r="E23" s="3">
        <f>D23/D25</f>
        <v>0.44425675675675674</v>
      </c>
      <c r="F23" s="2">
        <v>4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1776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I21" sqref="I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710937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28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4213</v>
      </c>
      <c r="E10" s="5"/>
      <c r="F10" s="5"/>
    </row>
    <row r="11" spans="3:6" ht="12.75">
      <c r="C11" s="2" t="s">
        <v>7</v>
      </c>
      <c r="D11" s="15">
        <v>4034</v>
      </c>
      <c r="E11" s="5"/>
      <c r="F11" s="5"/>
    </row>
    <row r="12" spans="3:6" ht="12.75">
      <c r="C12" s="2" t="s">
        <v>8</v>
      </c>
      <c r="D12" s="3">
        <f>D11/D10</f>
        <v>0.9575124614289106</v>
      </c>
      <c r="E12" s="5"/>
      <c r="F12" s="5"/>
    </row>
    <row r="13" spans="3:6" ht="12.75">
      <c r="C13" s="16" t="s">
        <v>51</v>
      </c>
      <c r="D13" s="19">
        <v>119</v>
      </c>
      <c r="E13" s="5"/>
      <c r="F13" s="5"/>
    </row>
    <row r="14" spans="3:6" ht="12.75">
      <c r="C14" s="17" t="s">
        <v>53</v>
      </c>
      <c r="D14" s="20">
        <v>75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22">
        <v>1187</v>
      </c>
      <c r="E18" s="3">
        <f>D18/D24</f>
        <v>0.30911458333333336</v>
      </c>
      <c r="F18" s="22">
        <v>7</v>
      </c>
    </row>
    <row r="19" spans="3:6" ht="12.75">
      <c r="C19" s="2" t="s">
        <v>47</v>
      </c>
      <c r="D19" s="23">
        <v>114</v>
      </c>
      <c r="E19" s="3">
        <f>D19/D24</f>
        <v>0.0296875</v>
      </c>
      <c r="F19" s="2">
        <v>0</v>
      </c>
    </row>
    <row r="20" spans="3:6" ht="12.75">
      <c r="C20" s="2" t="s">
        <v>70</v>
      </c>
      <c r="D20" s="7">
        <v>1658</v>
      </c>
      <c r="E20" s="3">
        <f>D20/D24</f>
        <v>0.4317708333333333</v>
      </c>
      <c r="F20" s="2">
        <v>9</v>
      </c>
    </row>
    <row r="21" spans="3:6" ht="12.75">
      <c r="C21" s="2" t="s">
        <v>32</v>
      </c>
      <c r="D21" s="7">
        <v>433</v>
      </c>
      <c r="E21" s="3">
        <f>D21/D24</f>
        <v>0.11276041666666667</v>
      </c>
      <c r="F21" s="2">
        <v>2</v>
      </c>
    </row>
    <row r="22" spans="3:6" ht="12.75">
      <c r="C22" s="2" t="s">
        <v>38</v>
      </c>
      <c r="D22" s="7">
        <v>241</v>
      </c>
      <c r="E22" s="3">
        <f>D22/D24</f>
        <v>0.06276041666666667</v>
      </c>
      <c r="F22" s="2">
        <v>1</v>
      </c>
    </row>
    <row r="23" spans="3:6" ht="12.75">
      <c r="C23" s="2" t="s">
        <v>40</v>
      </c>
      <c r="D23" s="7">
        <v>207</v>
      </c>
      <c r="E23" s="3">
        <f>D23/D24</f>
        <v>0.05390625</v>
      </c>
      <c r="F23" s="2">
        <v>1</v>
      </c>
    </row>
    <row r="24" spans="3:6" ht="12.75">
      <c r="C24" s="6" t="s">
        <v>14</v>
      </c>
      <c r="D24" s="8">
        <f>SUM(D18:D23)</f>
        <v>3840</v>
      </c>
      <c r="E24" s="9"/>
      <c r="F24" s="6">
        <f>SUM(F18:F23)</f>
        <v>20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40</v>
      </c>
      <c r="D33" s="4" t="s">
        <v>37</v>
      </c>
    </row>
    <row r="34" spans="3:4" ht="12.75">
      <c r="C34" s="4" t="s">
        <v>5</v>
      </c>
      <c r="D34" s="4" t="s">
        <v>16</v>
      </c>
    </row>
    <row r="35" spans="3:4" ht="12.75">
      <c r="C35" s="4" t="s">
        <v>57</v>
      </c>
      <c r="D35" s="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41"/>
  <sheetViews>
    <sheetView workbookViewId="0" topLeftCell="A1">
      <selection activeCell="C10" sqref="C10:G41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50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356611</v>
      </c>
      <c r="E10" s="5"/>
      <c r="F10" s="5"/>
    </row>
    <row r="11" spans="3:6" ht="12.75">
      <c r="C11" s="2" t="s">
        <v>7</v>
      </c>
      <c r="D11" s="15">
        <v>341245</v>
      </c>
      <c r="E11" s="5"/>
      <c r="F11" s="5"/>
    </row>
    <row r="12" spans="3:6" ht="12.75">
      <c r="C12" s="2" t="s">
        <v>8</v>
      </c>
      <c r="D12" s="3">
        <f>D11/D10</f>
        <v>0.9569110319087185</v>
      </c>
      <c r="E12" s="5"/>
      <c r="F12" s="5"/>
    </row>
    <row r="13" spans="3:6" ht="12.75">
      <c r="C13" s="16" t="s">
        <v>51</v>
      </c>
      <c r="D13" s="19">
        <v>4794</v>
      </c>
      <c r="E13" s="5"/>
      <c r="F13" s="5"/>
    </row>
    <row r="14" spans="3:6" ht="12.75">
      <c r="C14" s="17" t="s">
        <v>53</v>
      </c>
      <c r="D14" s="20">
        <v>2792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149433</v>
      </c>
      <c r="E18" s="3">
        <f>D18/D27</f>
        <v>0.44786143937373185</v>
      </c>
      <c r="F18" s="2">
        <v>28</v>
      </c>
    </row>
    <row r="19" spans="3:6" ht="12.75">
      <c r="C19" s="2" t="s">
        <v>57</v>
      </c>
      <c r="D19" s="7">
        <v>6384</v>
      </c>
      <c r="E19" s="3">
        <f>D19/D27</f>
        <v>0.019133306759296167</v>
      </c>
      <c r="F19" s="2">
        <v>1</v>
      </c>
    </row>
    <row r="20" spans="3:6" ht="12.75">
      <c r="C20" s="2" t="s">
        <v>38</v>
      </c>
      <c r="D20" s="7">
        <v>36786</v>
      </c>
      <c r="E20" s="3">
        <f>D20/D27</f>
        <v>0.11025028547109474</v>
      </c>
      <c r="F20" s="2">
        <v>6</v>
      </c>
    </row>
    <row r="21" spans="3:6" ht="12.75">
      <c r="C21" s="2" t="s">
        <v>40</v>
      </c>
      <c r="D21" s="7">
        <v>11200</v>
      </c>
      <c r="E21" s="3">
        <f>D21/D27</f>
        <v>0.03356720484087047</v>
      </c>
      <c r="F21" s="2">
        <v>2</v>
      </c>
    </row>
    <row r="22" spans="3:6" ht="12.75">
      <c r="C22" s="2" t="s">
        <v>32</v>
      </c>
      <c r="D22" s="2">
        <v>25265</v>
      </c>
      <c r="E22" s="3">
        <f>D22/D27</f>
        <v>0.07572102056291004</v>
      </c>
      <c r="F22" s="2">
        <v>4</v>
      </c>
    </row>
    <row r="23" spans="3:6" ht="12.75">
      <c r="C23" s="2" t="s">
        <v>47</v>
      </c>
      <c r="D23" s="2">
        <v>27715</v>
      </c>
      <c r="E23" s="3">
        <f>D23/D27</f>
        <v>0.08306384662185046</v>
      </c>
      <c r="F23" s="2">
        <v>5</v>
      </c>
    </row>
    <row r="24" spans="3:6" ht="12.75">
      <c r="C24" s="2" t="s">
        <v>34</v>
      </c>
      <c r="D24" s="2">
        <v>1671</v>
      </c>
      <c r="E24" s="3">
        <f>D24/D27</f>
        <v>0.005008107079383442</v>
      </c>
      <c r="F24" s="2">
        <v>0</v>
      </c>
    </row>
    <row r="25" spans="3:6" ht="12.75">
      <c r="C25" s="2" t="s">
        <v>62</v>
      </c>
      <c r="D25" s="2">
        <v>1562</v>
      </c>
      <c r="E25" s="3">
        <f>D25/D27</f>
        <v>0.004681426246557114</v>
      </c>
      <c r="F25" s="2">
        <v>0</v>
      </c>
    </row>
    <row r="26" spans="3:6" ht="12.75">
      <c r="C26" s="2" t="s">
        <v>5</v>
      </c>
      <c r="D26" s="2">
        <v>73643</v>
      </c>
      <c r="E26" s="3">
        <f>D26/D27</f>
        <v>0.22071336304430572</v>
      </c>
      <c r="F26" s="2">
        <v>14</v>
      </c>
    </row>
    <row r="27" spans="3:6" ht="12.75">
      <c r="C27" s="6" t="s">
        <v>14</v>
      </c>
      <c r="D27" s="8">
        <f>SUM(D18:D26)</f>
        <v>333659</v>
      </c>
      <c r="E27" s="9"/>
      <c r="F27" s="6">
        <f>SUM(F18:F26)</f>
        <v>60</v>
      </c>
    </row>
    <row r="31" ht="12.75">
      <c r="C31" s="13" t="s">
        <v>15</v>
      </c>
    </row>
    <row r="33" spans="3:4" ht="12.75">
      <c r="C33" s="4" t="s">
        <v>30</v>
      </c>
      <c r="D33" s="4" t="s">
        <v>31</v>
      </c>
    </row>
    <row r="34" spans="3:4" ht="12.75">
      <c r="C34" s="4" t="s">
        <v>32</v>
      </c>
      <c r="D34" s="4" t="s">
        <v>33</v>
      </c>
    </row>
    <row r="35" spans="3:4" ht="12.75">
      <c r="C35" s="12" t="s">
        <v>47</v>
      </c>
      <c r="D35" s="4" t="s">
        <v>48</v>
      </c>
    </row>
    <row r="36" spans="3:4" ht="12.75">
      <c r="C36" s="4" t="s">
        <v>57</v>
      </c>
      <c r="D36" s="4" t="s">
        <v>58</v>
      </c>
    </row>
    <row r="37" spans="3:4" ht="12.75">
      <c r="C37" s="4" t="s">
        <v>5</v>
      </c>
      <c r="D37" s="4" t="s">
        <v>16</v>
      </c>
    </row>
    <row r="38" spans="3:4" ht="12.75">
      <c r="C38" s="4" t="s">
        <v>38</v>
      </c>
      <c r="D38" s="4" t="s">
        <v>63</v>
      </c>
    </row>
    <row r="39" spans="3:4" ht="12.75">
      <c r="C39" s="4" t="s">
        <v>40</v>
      </c>
      <c r="D39" s="4" t="s">
        <v>37</v>
      </c>
    </row>
    <row r="40" spans="3:4" ht="12.75">
      <c r="C40" s="4" t="s">
        <v>64</v>
      </c>
      <c r="D40" s="4" t="s">
        <v>65</v>
      </c>
    </row>
    <row r="41" spans="3:4" ht="12.75">
      <c r="C41" s="4" t="s">
        <v>34</v>
      </c>
      <c r="D41" s="4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0" sqref="D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710937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5620</v>
      </c>
      <c r="E10" s="5"/>
      <c r="F10" s="5"/>
    </row>
    <row r="11" spans="3:6" ht="12.75">
      <c r="C11" s="2" t="s">
        <v>7</v>
      </c>
      <c r="D11" s="15">
        <v>5477</v>
      </c>
      <c r="E11" s="5"/>
      <c r="F11" s="5"/>
    </row>
    <row r="12" spans="3:6" ht="12.75">
      <c r="C12" s="2" t="s">
        <v>8</v>
      </c>
      <c r="D12" s="3">
        <f>D11/D10</f>
        <v>0.9745551601423488</v>
      </c>
      <c r="E12" s="5"/>
      <c r="F12" s="5"/>
    </row>
    <row r="13" spans="3:6" ht="12.75">
      <c r="C13" s="16" t="s">
        <v>51</v>
      </c>
      <c r="D13" s="19">
        <v>110</v>
      </c>
      <c r="E13" s="5"/>
      <c r="F13" s="5"/>
    </row>
    <row r="14" spans="3:6" ht="12.75">
      <c r="C14" s="17" t="s">
        <v>53</v>
      </c>
      <c r="D14" s="20">
        <v>45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3456</v>
      </c>
      <c r="E18" s="3">
        <f>D18/D23</f>
        <v>0.649379932356257</v>
      </c>
      <c r="F18" s="7">
        <v>14</v>
      </c>
    </row>
    <row r="19" spans="3:6" ht="12.75">
      <c r="C19" s="2" t="s">
        <v>71</v>
      </c>
      <c r="D19" s="7">
        <v>147</v>
      </c>
      <c r="E19" s="3">
        <f>D19/D23</f>
        <v>0.02762119503945885</v>
      </c>
      <c r="F19" s="2">
        <v>0</v>
      </c>
    </row>
    <row r="20" spans="3:6" ht="12.75">
      <c r="C20" s="2" t="s">
        <v>47</v>
      </c>
      <c r="D20" s="7">
        <v>186</v>
      </c>
      <c r="E20" s="3">
        <f>D20/D23</f>
        <v>0.03494926719278467</v>
      </c>
      <c r="F20" s="2">
        <v>0</v>
      </c>
    </row>
    <row r="21" spans="3:6" ht="12.75">
      <c r="C21" s="2" t="s">
        <v>5</v>
      </c>
      <c r="D21" s="7">
        <v>1052</v>
      </c>
      <c r="E21" s="3">
        <f>D21/D23</f>
        <v>0.19767004885381437</v>
      </c>
      <c r="F21" s="2">
        <v>4</v>
      </c>
    </row>
    <row r="22" spans="3:6" ht="12.75">
      <c r="C22" s="2" t="s">
        <v>32</v>
      </c>
      <c r="D22" s="7">
        <v>481</v>
      </c>
      <c r="E22" s="3">
        <f>D22/D23</f>
        <v>0.09037955655768508</v>
      </c>
      <c r="F22" s="2">
        <v>2</v>
      </c>
    </row>
    <row r="23" spans="3:6" ht="12.75">
      <c r="C23" s="6" t="s">
        <v>14</v>
      </c>
      <c r="D23" s="8">
        <f>SUM(D18:D22)</f>
        <v>5322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32</v>
      </c>
      <c r="D30" s="4" t="s">
        <v>33</v>
      </c>
    </row>
    <row r="31" spans="3:4" ht="12.75">
      <c r="C31" s="12" t="s">
        <v>47</v>
      </c>
      <c r="D31" s="4" t="s">
        <v>48</v>
      </c>
    </row>
    <row r="32" spans="3:4" ht="12.75">
      <c r="C32" s="4" t="s">
        <v>5</v>
      </c>
      <c r="D32" s="4" t="s">
        <v>16</v>
      </c>
    </row>
    <row r="33" spans="3:4" ht="12.75">
      <c r="C33" s="4" t="s">
        <v>57</v>
      </c>
      <c r="D33" s="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78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2014</v>
      </c>
      <c r="E10" s="5"/>
      <c r="F10" s="5"/>
    </row>
    <row r="11" spans="3:6" ht="12.75">
      <c r="C11" s="2" t="s">
        <v>7</v>
      </c>
      <c r="D11" s="15">
        <v>1913</v>
      </c>
      <c r="E11" s="5"/>
      <c r="F11" s="5"/>
    </row>
    <row r="12" spans="3:6" ht="12.75">
      <c r="C12" s="2" t="s">
        <v>8</v>
      </c>
      <c r="D12" s="3">
        <f>D11/D10</f>
        <v>0.9498510427010923</v>
      </c>
      <c r="E12" s="5"/>
      <c r="F12" s="5"/>
    </row>
    <row r="13" spans="3:6" ht="12.75">
      <c r="C13" s="16" t="s">
        <v>51</v>
      </c>
      <c r="D13" s="19">
        <v>83</v>
      </c>
      <c r="E13" s="5"/>
      <c r="F13" s="5"/>
    </row>
    <row r="14" spans="3:6" ht="12.75">
      <c r="C14" s="17" t="s">
        <v>53</v>
      </c>
      <c r="D14" s="20">
        <v>13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793</v>
      </c>
      <c r="E18" s="3">
        <f>D18/D25</f>
        <v>0.4621212121212121</v>
      </c>
      <c r="F18" s="2">
        <v>4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923</v>
      </c>
      <c r="E23" s="3">
        <f>D23/D25</f>
        <v>0.5378787878787878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1716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C10" sqref="C10:F35"/>
    </sheetView>
  </sheetViews>
  <sheetFormatPr defaultColWidth="9.140625" defaultRowHeight="12.75"/>
  <cols>
    <col min="1" max="1" width="9.140625" style="4" customWidth="1"/>
    <col min="2" max="2" width="3.57421875" style="4" customWidth="1"/>
    <col min="3" max="3" width="27.421875" style="4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41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10495</v>
      </c>
      <c r="E10" s="5"/>
      <c r="F10" s="5"/>
    </row>
    <row r="11" spans="3:6" ht="12.75">
      <c r="C11" s="2" t="s">
        <v>7</v>
      </c>
      <c r="D11" s="15">
        <v>10128</v>
      </c>
      <c r="E11" s="5"/>
      <c r="F11" s="5"/>
    </row>
    <row r="12" spans="3:6" ht="12.75">
      <c r="C12" s="2" t="s">
        <v>8</v>
      </c>
      <c r="D12" s="3">
        <f>D11/D10</f>
        <v>0.9650309671272034</v>
      </c>
      <c r="E12" s="5"/>
      <c r="F12" s="5"/>
    </row>
    <row r="13" spans="3:6" ht="12.75">
      <c r="C13" s="16" t="s">
        <v>51</v>
      </c>
      <c r="D13" s="19">
        <v>192</v>
      </c>
      <c r="E13" s="5"/>
      <c r="F13" s="5"/>
    </row>
    <row r="14" spans="3:6" ht="12.75">
      <c r="C14" s="17" t="s">
        <v>53</v>
      </c>
      <c r="D14" s="20">
        <v>100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3660</v>
      </c>
      <c r="E18" s="3">
        <f>D18/D24</f>
        <v>0.37210248068320456</v>
      </c>
      <c r="F18" s="2">
        <v>12</v>
      </c>
    </row>
    <row r="19" spans="3:6" ht="12.75">
      <c r="C19" s="2" t="s">
        <v>57</v>
      </c>
      <c r="D19" s="7">
        <v>437</v>
      </c>
      <c r="E19" s="3">
        <f>D19/D24</f>
        <v>0.04442862952419683</v>
      </c>
      <c r="F19" s="2">
        <v>1</v>
      </c>
    </row>
    <row r="20" spans="3:6" ht="12.75">
      <c r="C20" s="2" t="s">
        <v>5</v>
      </c>
      <c r="D20" s="7">
        <v>2996</v>
      </c>
      <c r="E20" s="3">
        <f>D20/D24</f>
        <v>0.30459536396909315</v>
      </c>
      <c r="F20" s="2">
        <v>9</v>
      </c>
    </row>
    <row r="21" spans="3:6" ht="12.75">
      <c r="C21" s="2" t="s">
        <v>32</v>
      </c>
      <c r="D21" s="2">
        <v>1382</v>
      </c>
      <c r="E21" s="3">
        <f>D21/D24</f>
        <v>0.14050427002846685</v>
      </c>
      <c r="F21" s="2">
        <v>4</v>
      </c>
    </row>
    <row r="22" spans="3:6" ht="12.75">
      <c r="C22" s="2" t="s">
        <v>47</v>
      </c>
      <c r="D22" s="2">
        <v>1034</v>
      </c>
      <c r="E22" s="3">
        <f>D22/D24</f>
        <v>0.10512403416022774</v>
      </c>
      <c r="F22" s="2">
        <v>3</v>
      </c>
    </row>
    <row r="23" spans="3:6" ht="12.75">
      <c r="C23" s="2" t="s">
        <v>38</v>
      </c>
      <c r="D23" s="2">
        <v>327</v>
      </c>
      <c r="E23" s="3">
        <f>D23/D24</f>
        <v>0.0332452216348109</v>
      </c>
      <c r="F23" s="2">
        <v>1</v>
      </c>
    </row>
    <row r="24" spans="3:6" ht="12.75">
      <c r="C24" s="6" t="s">
        <v>14</v>
      </c>
      <c r="D24" s="8">
        <f>SUM(D18:D23)</f>
        <v>9836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32</v>
      </c>
      <c r="D31" s="4" t="s">
        <v>33</v>
      </c>
    </row>
    <row r="32" spans="3:4" ht="12.75">
      <c r="C32" s="12" t="s">
        <v>47</v>
      </c>
      <c r="D32" s="4" t="s">
        <v>48</v>
      </c>
    </row>
    <row r="33" spans="3:4" ht="12.75">
      <c r="C33" s="4" t="s">
        <v>57</v>
      </c>
      <c r="D33" s="4" t="s">
        <v>58</v>
      </c>
    </row>
    <row r="34" spans="3:4" ht="12.75">
      <c r="C34" s="4" t="s">
        <v>5</v>
      </c>
      <c r="D34" s="4" t="s">
        <v>16</v>
      </c>
    </row>
    <row r="35" spans="3:4" ht="12.75">
      <c r="C35" s="4" t="s">
        <v>38</v>
      </c>
      <c r="D35" s="4" t="s">
        <v>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G24" sqref="G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79</v>
      </c>
    </row>
    <row r="6" spans="3:4" ht="12.75">
      <c r="C6" s="1"/>
      <c r="D6" s="1"/>
    </row>
    <row r="7" spans="3:4" ht="12.75">
      <c r="C7" s="1" t="s">
        <v>4</v>
      </c>
      <c r="D7" s="1" t="s">
        <v>56</v>
      </c>
    </row>
    <row r="10" spans="3:6" ht="12.75">
      <c r="C10" s="2" t="s">
        <v>6</v>
      </c>
      <c r="D10" s="14">
        <v>2959</v>
      </c>
      <c r="E10" s="5"/>
      <c r="F10" s="5"/>
    </row>
    <row r="11" spans="3:6" ht="12.75">
      <c r="C11" s="2" t="s">
        <v>7</v>
      </c>
      <c r="D11" s="15">
        <v>2861</v>
      </c>
      <c r="E11" s="5"/>
      <c r="F11" s="5"/>
    </row>
    <row r="12" spans="3:6" ht="12.75">
      <c r="C12" s="2" t="s">
        <v>8</v>
      </c>
      <c r="D12" s="3">
        <f>D11/D10</f>
        <v>0.9668807029401825</v>
      </c>
      <c r="E12" s="5"/>
      <c r="F12" s="5"/>
    </row>
    <row r="13" spans="3:6" ht="12.75">
      <c r="C13" s="16" t="s">
        <v>51</v>
      </c>
      <c r="D13" s="19">
        <v>149</v>
      </c>
      <c r="E13" s="5"/>
      <c r="F13" s="5"/>
    </row>
    <row r="14" spans="3:6" ht="12.75">
      <c r="C14" s="17" t="s">
        <v>53</v>
      </c>
      <c r="D14" s="20">
        <v>20</v>
      </c>
      <c r="E14" s="5"/>
      <c r="F14" s="5"/>
    </row>
    <row r="15" spans="3:6" ht="12.75">
      <c r="C15" s="18" t="s">
        <v>52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47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32</v>
      </c>
      <c r="D20" s="2">
        <v>0</v>
      </c>
      <c r="E20" s="3">
        <f>D20/D25</f>
        <v>0</v>
      </c>
      <c r="F20" s="2">
        <v>0</v>
      </c>
    </row>
    <row r="21" spans="3:6" ht="12.75">
      <c r="C21" s="2" t="s">
        <v>73</v>
      </c>
      <c r="D21" s="2">
        <v>716</v>
      </c>
      <c r="E21" s="3">
        <f>D21/D25</f>
        <v>0.2803445575567737</v>
      </c>
      <c r="F21" s="2">
        <v>4</v>
      </c>
    </row>
    <row r="22" spans="3:6" ht="12.75">
      <c r="C22" s="2" t="s">
        <v>30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74</v>
      </c>
      <c r="D23" s="2">
        <v>1838</v>
      </c>
      <c r="E23" s="3">
        <f>D23/D25</f>
        <v>0.7196554424432263</v>
      </c>
      <c r="F23" s="2">
        <v>16</v>
      </c>
    </row>
    <row r="24" spans="3:6" ht="12.75">
      <c r="C24" s="2" t="s">
        <v>75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14</v>
      </c>
      <c r="D25" s="8">
        <f>SUM(D18:D24)</f>
        <v>2554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30</v>
      </c>
      <c r="D31" s="4" t="s">
        <v>31</v>
      </c>
    </row>
    <row r="32" spans="3:4" ht="12.75">
      <c r="C32" s="4" t="s">
        <v>32</v>
      </c>
      <c r="D32" s="4" t="s">
        <v>33</v>
      </c>
    </row>
    <row r="33" spans="3:4" ht="12.75">
      <c r="C33" s="12" t="s">
        <v>47</v>
      </c>
      <c r="D33" s="4" t="s">
        <v>48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2011-02-02T11:22:24Z</dcterms:modified>
  <cp:category/>
  <cp:version/>
  <cp:contentType/>
  <cp:contentStatus/>
</cp:coreProperties>
</file>