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5" activeTab="59"/>
  </bookViews>
  <sheets>
    <sheet name="ANZOLA" sheetId="1" r:id="rId1"/>
    <sheet name="ARGELATO" sheetId="2" r:id="rId2"/>
    <sheet name="BARICELLA" sheetId="3" r:id="rId3"/>
    <sheet name="BAZZANO" sheetId="4" r:id="rId4"/>
    <sheet name="BOLOGNA" sheetId="5" r:id="rId5"/>
    <sheet name="BENTIVOGLIO" sheetId="6" r:id="rId6"/>
    <sheet name="BORGO TOSSIGNANO" sheetId="7" r:id="rId7"/>
    <sheet name="BUDRIO" sheetId="8" r:id="rId8"/>
    <sheet name="CALDERARA DI RENO" sheetId="9" r:id="rId9"/>
    <sheet name="CAMUGNANO" sheetId="10" r:id="rId10"/>
    <sheet name="CASALECCHIO DI RENO" sheetId="11" r:id="rId11"/>
    <sheet name="CASALFIUMANESE" sheetId="12" r:id="rId12"/>
    <sheet name="CASTEL D'AIANO" sheetId="13" r:id="rId13"/>
    <sheet name="CASTEL SAN PIETRO TERME" sheetId="14" r:id="rId14"/>
    <sheet name="CASTEL DEL RIO" sheetId="15" r:id="rId15"/>
    <sheet name="CASTEL DI CASIO" sheetId="16" r:id="rId16"/>
    <sheet name="CASTEL GUELFO DI BOLOGNA" sheetId="17" r:id="rId17"/>
    <sheet name="CASTELLO D'ARGILE" sheetId="18" r:id="rId18"/>
    <sheet name="CASTELLO DI SERRAVALLE" sheetId="19" r:id="rId19"/>
    <sheet name="CASTEL MAGGIORE" sheetId="20" r:id="rId20"/>
    <sheet name="CASTENASO" sheetId="21" r:id="rId21"/>
    <sheet name="CASTIGLIONE DEI PEPOLI" sheetId="22" r:id="rId22"/>
    <sheet name="CRESPELLANO" sheetId="23" r:id="rId23"/>
    <sheet name="CREVALCORE" sheetId="24" r:id="rId24"/>
    <sheet name="DOZZA" sheetId="25" r:id="rId25"/>
    <sheet name="FONTANELICE" sheetId="26" r:id="rId26"/>
    <sheet name="GAGGIO MONTANO" sheetId="27" r:id="rId27"/>
    <sheet name="GALLIERA" sheetId="28" r:id="rId28"/>
    <sheet name="GRANAGLIONE" sheetId="29" r:id="rId29"/>
    <sheet name="GRANAROLO DELL'EMILIA" sheetId="30" r:id="rId30"/>
    <sheet name="GRIZZANA" sheetId="31" r:id="rId31"/>
    <sheet name="IMOLA" sheetId="32" r:id="rId32"/>
    <sheet name="LIZZANO IN BELVEDERE" sheetId="33" r:id="rId33"/>
    <sheet name="LOIANO" sheetId="34" r:id="rId34"/>
    <sheet name="MALALBERGO" sheetId="35" r:id="rId35"/>
    <sheet name="MARZABOTTO" sheetId="36" r:id="rId36"/>
    <sheet name="MEDICINA" sheetId="37" r:id="rId37"/>
    <sheet name="MINERBIO" sheetId="38" r:id="rId38"/>
    <sheet name="MOLINELLA" sheetId="39" r:id="rId39"/>
    <sheet name="MONGHIDORO" sheetId="40" r:id="rId40"/>
    <sheet name="MONTERENZIO" sheetId="41" r:id="rId41"/>
    <sheet name="MONTE SAN PIETRO" sheetId="42" r:id="rId42"/>
    <sheet name="MONTEVEGLIO" sheetId="43" r:id="rId43"/>
    <sheet name="MONZUNO" sheetId="44" r:id="rId44"/>
    <sheet name="MORDANO" sheetId="45" r:id="rId45"/>
    <sheet name="OZZANO DELL'EMILIA" sheetId="46" r:id="rId46"/>
    <sheet name="PIANORO" sheetId="47" r:id="rId47"/>
    <sheet name="PIEVE DI CENTO" sheetId="48" r:id="rId48"/>
    <sheet name="PORRETTA TERME" sheetId="49" r:id="rId49"/>
    <sheet name="SALA BOLOGNESE" sheetId="50" r:id="rId50"/>
    <sheet name="SAN BENEDETTO VAL DI SAMBRO" sheetId="51" r:id="rId51"/>
    <sheet name="SAN GIORGIO DI PIANO" sheetId="52" r:id="rId52"/>
    <sheet name="SAN GIOVANNI IN PERSICETO" sheetId="53" r:id="rId53"/>
    <sheet name="SAN LAZZARO DI SAVENA" sheetId="54" r:id="rId54"/>
    <sheet name="SAN PIETRO IN CASALE" sheetId="55" r:id="rId55"/>
    <sheet name="SANT'AGATA BOLOGNESE" sheetId="56" r:id="rId56"/>
    <sheet name="SASSO MARCONI" sheetId="57" r:id="rId57"/>
    <sheet name="SAVIGNO" sheetId="58" r:id="rId58"/>
    <sheet name="VERGATO" sheetId="59" r:id="rId59"/>
    <sheet name="ZOLA PREDOSA" sheetId="60" r:id="rId60"/>
  </sheets>
  <definedNames/>
  <calcPr fullCalcOnLoad="1"/>
</workbook>
</file>

<file path=xl/sharedStrings.xml><?xml version="1.0" encoding="utf-8"?>
<sst xmlns="http://schemas.openxmlformats.org/spreadsheetml/2006/main" count="2016" uniqueCount="105">
  <si>
    <t xml:space="preserve"> ANZOLA DELL'EMILIA</t>
  </si>
  <si>
    <t>COMUNE</t>
  </si>
  <si>
    <t xml:space="preserve"> BOLOGNA</t>
  </si>
  <si>
    <t>PROVINCIA</t>
  </si>
  <si>
    <t>ELEZIONI</t>
  </si>
  <si>
    <t>CENTRO SINISTRA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</si>
  <si>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</si>
  <si>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</si>
  <si>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</si>
  <si>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</si>
  <si>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</si>
  <si>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</si>
  <si>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</si>
  <si>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</si>
  <si>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</si>
  <si>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</si>
  <si>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</si>
  <si>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 xml:space="preserve">PARTITO SOCIALISTA LAVORATORI ITALIANI; PARTITO SOCIALISTA DEMOCRATICO ITALIANO; </t>
  </si>
  <si>
    <t>PARTITO SOCIALISTA UNITARIO LAVORATORI ITALIANI; PARTITO SOCIALISTA UNITARIO;</t>
  </si>
  <si>
    <t xml:space="preserve"> PARTITO REPUBBLICANO ITALIANO; INDIPENDENTI DI SINISTRA.</t>
  </si>
  <si>
    <t>SIGLARIO DELLE LISTE</t>
  </si>
  <si>
    <t>ARGELATO</t>
  </si>
  <si>
    <t>DEMOCRAZIA CRISTIANA ED ALTRI PARTITI</t>
  </si>
  <si>
    <t>DEMOCRAZIA CRISTIANA</t>
  </si>
  <si>
    <t>BARICELLA</t>
  </si>
  <si>
    <t>BAZZANO</t>
  </si>
  <si>
    <t>BENTIVOGLIO</t>
  </si>
  <si>
    <t>BORGO TOSSIGNANO</t>
  </si>
  <si>
    <t>CALDERARA DI RENO</t>
  </si>
  <si>
    <t>CAMUGNANO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</si>
  <si>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</si>
  <si>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</si>
  <si>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</si>
  <si>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</si>
  <si>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</si>
  <si>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</si>
  <si>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</si>
  <si>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</si>
  <si>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CASTENASO</t>
  </si>
  <si>
    <t>CRESPELLANO</t>
  </si>
  <si>
    <t>DOZZA</t>
  </si>
  <si>
    <t>FONTANELICE</t>
  </si>
  <si>
    <t>GALLIERA</t>
  </si>
  <si>
    <t>GRANAGLIONE</t>
  </si>
  <si>
    <t>GRANAROLO DELL'EMILIA</t>
  </si>
  <si>
    <t>LIZZANO IN BELVEDERE</t>
  </si>
  <si>
    <t>LOIANO</t>
  </si>
  <si>
    <t>MALALBERGO</t>
  </si>
  <si>
    <t>MARZABOTTO</t>
  </si>
  <si>
    <t>MINERBIO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</si>
  <si>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</si>
  <si>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</si>
  <si>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</si>
  <si>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</si>
  <si>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</si>
  <si>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</si>
  <si>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</si>
  <si>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</si>
  <si>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</si>
  <si>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</si>
  <si>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</si>
  <si>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</si>
  <si>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</si>
  <si>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LAZZARO DI SAVENA</t>
  </si>
  <si>
    <t>SAN PIETRO IN CASALE</t>
  </si>
  <si>
    <t>SANT'AGATA BOLOGNESE</t>
  </si>
  <si>
    <t>SAVIGNO</t>
  </si>
  <si>
    <t>VERGATO</t>
  </si>
  <si>
    <t>ZOLA PREDOSA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</si>
  <si>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</si>
  <si>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</si>
  <si>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</si>
  <si>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</si>
  <si>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</si>
  <si>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</si>
  <si>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</si>
  <si>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</si>
  <si>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</si>
  <si>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IMOLA</t>
  </si>
  <si>
    <t>M.S.I.</t>
  </si>
  <si>
    <t>BUDRIO</t>
  </si>
  <si>
    <t>MEDICINA</t>
  </si>
  <si>
    <t>MOLINELLA</t>
  </si>
  <si>
    <t>SAN GIOVANNI IN PERSICETO</t>
  </si>
  <si>
    <t>CREVALCORE</t>
  </si>
  <si>
    <t>SASSO MARCONI</t>
  </si>
  <si>
    <t>ALTRI</t>
  </si>
  <si>
    <t>P.S.D.I.</t>
  </si>
  <si>
    <t>PARTITO SOCIALISTA DEMOCRATICO ITALIANO</t>
  </si>
  <si>
    <t>CASALECCHIO DI RENO</t>
  </si>
  <si>
    <t>GRIZZANA</t>
  </si>
  <si>
    <t>BOLOGNA</t>
  </si>
  <si>
    <t>P.L.I,.</t>
  </si>
  <si>
    <t>MSI</t>
  </si>
  <si>
    <t>COMUNALI  NOVEMBRE 1960</t>
  </si>
  <si>
    <t xml:space="preserve">SCHEDE BIANCHE </t>
  </si>
  <si>
    <t>SCHEDE CONT. E NON ATTR.</t>
  </si>
  <si>
    <t>SCHEDE E VOTI NULLI</t>
  </si>
  <si>
    <t>CASTEL SAN PIETRO TERME</t>
  </si>
  <si>
    <t>D.C.-P.S.D.I.-P.R.I.-I.C.</t>
  </si>
  <si>
    <t>I.C.</t>
  </si>
  <si>
    <t>INDIPENDENTI DI CENTRO</t>
  </si>
  <si>
    <t>P.C.I.- P.S.I.</t>
  </si>
  <si>
    <t>CASTIGLIONE DEI PEPOLI</t>
  </si>
  <si>
    <t>GAGGIO MONTANO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</si>
</sst>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0" sqref="D3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3802</v>
      </c>
      <c r="E10" s="6"/>
      <c r="F10" s="6"/>
    </row>
    <row r="11" spans="3:6" ht="12.75">
      <c r="C11" s="2" t="s">
        <v>9</v>
      </c>
      <c r="D11" s="3">
        <v>3689</v>
      </c>
      <c r="E11" s="6"/>
      <c r="F11" s="6"/>
    </row>
    <row r="12" spans="3:6" ht="12.75">
      <c r="C12" s="2" t="s">
        <v>10</v>
      </c>
      <c r="D12" s="4">
        <f>D11/D10</f>
        <v>0.9702788006312467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2591</v>
      </c>
      <c r="E16" s="4">
        <f>D16/D21</f>
        <v>0.7663413191363502</v>
      </c>
      <c r="F16" s="2">
        <v>16</v>
      </c>
    </row>
    <row r="17" spans="3:6" ht="12.75">
      <c r="C17" s="2" t="s">
        <v>5</v>
      </c>
      <c r="D17" s="2">
        <v>190</v>
      </c>
      <c r="E17" s="4">
        <f>D17/D21</f>
        <v>0.05619639160011831</v>
      </c>
      <c r="F17" s="2">
        <v>0</v>
      </c>
    </row>
    <row r="18" spans="3:6" ht="12.75">
      <c r="C18" s="2" t="s">
        <v>6</v>
      </c>
      <c r="D18" s="2">
        <v>600</v>
      </c>
      <c r="E18" s="4">
        <f>D18/D21</f>
        <v>0.1774622892635315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3381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4">
      <selection activeCell="D19" sqref="D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29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3069</v>
      </c>
      <c r="E10" s="6"/>
      <c r="F10" s="6"/>
    </row>
    <row r="11" spans="3:6" ht="12.75">
      <c r="C11" s="2" t="s">
        <v>9</v>
      </c>
      <c r="D11" s="3">
        <v>2881</v>
      </c>
      <c r="E11" s="6"/>
      <c r="F11" s="6"/>
    </row>
    <row r="12" spans="3:6" ht="12.75">
      <c r="C12" s="2" t="s">
        <v>10</v>
      </c>
      <c r="D12" s="4">
        <f>D11/D10</f>
        <v>0.9387422613229065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1167</v>
      </c>
      <c r="E16" s="4">
        <f>D16/D21</f>
        <v>0.4447408536585366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1457</v>
      </c>
      <c r="E19" s="4">
        <f>D19/D21</f>
        <v>0.5552591463414634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2624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J22" sqref="J22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89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12187</v>
      </c>
      <c r="E10" s="20"/>
      <c r="F10" s="6"/>
    </row>
    <row r="11" spans="3:6" ht="12.75">
      <c r="C11" s="2" t="s">
        <v>9</v>
      </c>
      <c r="D11" s="16">
        <v>11829</v>
      </c>
      <c r="E11" s="20"/>
      <c r="F11" s="6"/>
    </row>
    <row r="12" spans="3:6" ht="12.75">
      <c r="C12" s="2" t="s">
        <v>10</v>
      </c>
      <c r="D12" s="4">
        <f>D11/D10</f>
        <v>0.9706244358742923</v>
      </c>
      <c r="E12" s="20"/>
      <c r="F12" s="6"/>
    </row>
    <row r="13" spans="3:6" ht="12.75">
      <c r="C13" s="2" t="s">
        <v>95</v>
      </c>
      <c r="D13" s="15">
        <v>201</v>
      </c>
      <c r="E13" s="21"/>
      <c r="F13" s="6"/>
    </row>
    <row r="14" spans="3:6" ht="12.75">
      <c r="C14" s="2" t="s">
        <v>97</v>
      </c>
      <c r="D14" s="15">
        <v>132</v>
      </c>
      <c r="E14" s="21"/>
      <c r="F14" s="6"/>
    </row>
    <row r="15" spans="3:6" ht="12.75">
      <c r="C15" s="2" t="s">
        <v>96</v>
      </c>
      <c r="D15" s="15">
        <v>0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6426</v>
      </c>
      <c r="E18" s="4">
        <f>D18/D23</f>
        <v>0.5578609254275545</v>
      </c>
      <c r="F18" s="2">
        <v>18</v>
      </c>
    </row>
    <row r="19" spans="3:6" ht="12.75">
      <c r="C19" s="2" t="s">
        <v>71</v>
      </c>
      <c r="D19" s="2">
        <v>1801</v>
      </c>
      <c r="E19" s="4">
        <f>D19/D23</f>
        <v>0.15635037763694765</v>
      </c>
      <c r="F19" s="2">
        <v>5</v>
      </c>
    </row>
    <row r="20" spans="3:6" ht="12.75">
      <c r="C20" s="2" t="s">
        <v>87</v>
      </c>
      <c r="D20" s="2">
        <v>689</v>
      </c>
      <c r="E20" s="4">
        <f>D20/D23</f>
        <v>0.05981421998437365</v>
      </c>
      <c r="F20" s="2">
        <v>1</v>
      </c>
    </row>
    <row r="21" spans="3:6" ht="12.75">
      <c r="C21" s="2" t="s">
        <v>79</v>
      </c>
      <c r="D21" s="2">
        <v>347</v>
      </c>
      <c r="E21" s="4">
        <f>D21/D23</f>
        <v>0.030124142720722284</v>
      </c>
      <c r="F21" s="2">
        <v>0</v>
      </c>
    </row>
    <row r="22" spans="3:6" ht="12.75">
      <c r="C22" s="2" t="s">
        <v>6</v>
      </c>
      <c r="D22" s="2">
        <v>2256</v>
      </c>
      <c r="E22" s="4">
        <f>D22/D23</f>
        <v>0.19585033423040193</v>
      </c>
      <c r="F22" s="2">
        <v>6</v>
      </c>
    </row>
    <row r="23" spans="3:6" ht="12.75">
      <c r="C23" s="7" t="s">
        <v>16</v>
      </c>
      <c r="D23" s="9">
        <f>SUM(D18:D22)</f>
        <v>11519</v>
      </c>
      <c r="E23" s="10"/>
      <c r="F23" s="7">
        <f>SUM(F18:F22)</f>
        <v>30</v>
      </c>
    </row>
    <row r="24" spans="3:6" ht="12.75">
      <c r="C24" s="18"/>
      <c r="D24" s="19"/>
      <c r="E24" s="17"/>
      <c r="F24" s="18"/>
    </row>
    <row r="25" ht="12.75">
      <c r="C25" s="14" t="s">
        <v>20</v>
      </c>
    </row>
    <row r="27" spans="3:4" ht="12.75">
      <c r="C27" s="5" t="s">
        <v>6</v>
      </c>
      <c r="D27" s="5" t="s">
        <v>23</v>
      </c>
    </row>
    <row r="28" spans="3:4" ht="12.75">
      <c r="C28" s="5" t="s">
        <v>69</v>
      </c>
      <c r="D28" s="5" t="s">
        <v>70</v>
      </c>
    </row>
    <row r="29" spans="3:4" ht="12.75">
      <c r="C29" s="5" t="s">
        <v>71</v>
      </c>
      <c r="D29" s="5" t="s">
        <v>72</v>
      </c>
    </row>
    <row r="30" spans="3:4" ht="12.75">
      <c r="C30" s="5" t="s">
        <v>73</v>
      </c>
      <c r="D30" s="5" t="s">
        <v>74</v>
      </c>
    </row>
    <row r="31" spans="3:4" ht="12.75">
      <c r="C31" s="5" t="s">
        <v>92</v>
      </c>
      <c r="D31" s="5" t="s">
        <v>75</v>
      </c>
    </row>
    <row r="32" spans="3:4" ht="12.75">
      <c r="C32" s="5" t="s">
        <v>93</v>
      </c>
      <c r="D32" s="5" t="s">
        <v>76</v>
      </c>
    </row>
    <row r="33" spans="3:4" ht="12.75">
      <c r="C33" s="5" t="s">
        <v>87</v>
      </c>
      <c r="D33" s="5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4">
      <selection activeCell="J20" sqref="J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2250</v>
      </c>
      <c r="E10" s="6"/>
      <c r="F10" s="6"/>
    </row>
    <row r="11" spans="3:6" ht="12.75">
      <c r="C11" s="2" t="s">
        <v>9</v>
      </c>
      <c r="D11" s="3">
        <v>2169</v>
      </c>
      <c r="E11" s="6"/>
      <c r="F11" s="6"/>
    </row>
    <row r="12" spans="3:6" ht="12.75">
      <c r="C12" s="2" t="s">
        <v>10</v>
      </c>
      <c r="D12" s="4">
        <f>D11/D10</f>
        <v>0.964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1311</v>
      </c>
      <c r="E16" s="4">
        <f>D16/D21</f>
        <v>0.6962294211364843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572</v>
      </c>
      <c r="E18" s="4">
        <f>D18/D21</f>
        <v>0.30377057886351566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1883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20" sqref="G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2222</v>
      </c>
      <c r="E10" s="6"/>
      <c r="F10" s="6"/>
    </row>
    <row r="11" spans="3:6" ht="12.75">
      <c r="C11" s="2" t="s">
        <v>9</v>
      </c>
      <c r="D11" s="3">
        <v>2129</v>
      </c>
      <c r="E11" s="6"/>
      <c r="F11" s="6"/>
    </row>
    <row r="12" spans="3:6" ht="12.75">
      <c r="C12" s="2" t="s">
        <v>10</v>
      </c>
      <c r="D12" s="4">
        <f>D11/D10</f>
        <v>0.9581458145814582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956</v>
      </c>
      <c r="E16" s="4">
        <f>D16/D21</f>
        <v>0.4887525562372188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1000</v>
      </c>
      <c r="E19" s="4">
        <f>D19/D21</f>
        <v>0.5112474437627812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1956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E24" sqref="E24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9374</v>
      </c>
      <c r="E10" s="20"/>
      <c r="F10" s="6"/>
    </row>
    <row r="11" spans="3:6" ht="12.75">
      <c r="C11" s="2" t="s">
        <v>9</v>
      </c>
      <c r="D11" s="16">
        <v>9072</v>
      </c>
      <c r="E11" s="20"/>
      <c r="F11" s="6"/>
    </row>
    <row r="12" spans="3:6" ht="12.75">
      <c r="C12" s="2" t="s">
        <v>10</v>
      </c>
      <c r="D12" s="4">
        <f>D11/D10</f>
        <v>0.9677832302112225</v>
      </c>
      <c r="E12" s="20"/>
      <c r="F12" s="6"/>
    </row>
    <row r="13" spans="3:6" ht="12.75">
      <c r="C13" s="2" t="s">
        <v>95</v>
      </c>
      <c r="D13" s="15">
        <v>231</v>
      </c>
      <c r="E13" s="21"/>
      <c r="F13" s="6"/>
    </row>
    <row r="14" spans="3:6" ht="12.75">
      <c r="C14" s="2" t="s">
        <v>97</v>
      </c>
      <c r="D14" s="15">
        <v>131</v>
      </c>
      <c r="E14" s="21"/>
      <c r="F14" s="6"/>
    </row>
    <row r="15" spans="3:6" ht="12.75">
      <c r="C15" s="2" t="s">
        <v>96</v>
      </c>
      <c r="D15" s="15">
        <v>1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4145</v>
      </c>
      <c r="E18" s="4">
        <f>D18/D22</f>
        <v>0.47599908130454754</v>
      </c>
      <c r="F18" s="2">
        <v>15</v>
      </c>
    </row>
    <row r="19" spans="3:6" ht="12.75">
      <c r="C19" s="2" t="s">
        <v>71</v>
      </c>
      <c r="D19" s="2">
        <v>1288</v>
      </c>
      <c r="E19" s="4">
        <f>D19/D22</f>
        <v>0.14790996784565916</v>
      </c>
      <c r="F19" s="2">
        <v>4</v>
      </c>
    </row>
    <row r="20" spans="3:6" ht="12.75">
      <c r="C20" s="2" t="s">
        <v>87</v>
      </c>
      <c r="D20" s="2">
        <v>517</v>
      </c>
      <c r="E20" s="4">
        <f>D20/D22</f>
        <v>0.059370693615066604</v>
      </c>
      <c r="F20" s="2">
        <v>1</v>
      </c>
    </row>
    <row r="21" spans="3:6" ht="12.75">
      <c r="C21" s="2" t="s">
        <v>6</v>
      </c>
      <c r="D21" s="2">
        <v>2758</v>
      </c>
      <c r="E21" s="4">
        <f>D21/D22</f>
        <v>0.3167202572347267</v>
      </c>
      <c r="F21" s="2">
        <v>10</v>
      </c>
    </row>
    <row r="22" spans="3:6" ht="12.75">
      <c r="C22" s="7" t="s">
        <v>16</v>
      </c>
      <c r="D22" s="9">
        <f>SUM(D18:D21)</f>
        <v>8708</v>
      </c>
      <c r="E22" s="10"/>
      <c r="F22" s="7">
        <f>SUM(F18:F21)</f>
        <v>30</v>
      </c>
    </row>
    <row r="23" spans="3:6" ht="12.75">
      <c r="C23" s="18"/>
      <c r="D23" s="19"/>
      <c r="E23" s="17"/>
      <c r="F23" s="18"/>
    </row>
    <row r="24" ht="12.75">
      <c r="C24" s="14" t="s">
        <v>20</v>
      </c>
    </row>
    <row r="26" spans="3:4" ht="12.75">
      <c r="C26" s="5" t="s">
        <v>6</v>
      </c>
      <c r="D26" s="5" t="s">
        <v>23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5" t="s">
        <v>87</v>
      </c>
      <c r="D29" s="5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32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1495</v>
      </c>
      <c r="E10" s="6"/>
      <c r="F10" s="6"/>
    </row>
    <row r="11" spans="3:6" ht="12.75">
      <c r="C11" s="2" t="s">
        <v>9</v>
      </c>
      <c r="D11" s="3">
        <v>1429</v>
      </c>
      <c r="E11" s="6"/>
      <c r="F11" s="6"/>
    </row>
    <row r="12" spans="3:6" ht="12.75">
      <c r="C12" s="2" t="s">
        <v>10</v>
      </c>
      <c r="D12" s="4">
        <f>D11/D10</f>
        <v>0.9558528428093646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703</v>
      </c>
      <c r="E16" s="4">
        <f>D16/D21</f>
        <v>0.53419452887538</v>
      </c>
      <c r="F16" s="2">
        <v>12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613</v>
      </c>
      <c r="E18" s="4">
        <f>D18/D21</f>
        <v>0.46580547112462006</v>
      </c>
      <c r="F18" s="2">
        <v>3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1316</v>
      </c>
      <c r="E21" s="10"/>
      <c r="F21" s="7">
        <f>SUM(F16:F20)</f>
        <v>15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18" sqref="G18:G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33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2133</v>
      </c>
      <c r="E10" s="6"/>
      <c r="F10" s="6"/>
    </row>
    <row r="11" spans="3:6" ht="12.75">
      <c r="C11" s="2" t="s">
        <v>9</v>
      </c>
      <c r="D11" s="3">
        <v>1940</v>
      </c>
      <c r="E11" s="6"/>
      <c r="F11" s="6"/>
    </row>
    <row r="12" spans="3:6" ht="12.75">
      <c r="C12" s="2" t="s">
        <v>10</v>
      </c>
      <c r="D12" s="4">
        <f>D11/D10</f>
        <v>0.9095171120487576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949</v>
      </c>
      <c r="E16" s="4">
        <f>D16/D21</f>
        <v>0.5504640371229699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775</v>
      </c>
      <c r="E19" s="4">
        <f>D19/D21</f>
        <v>0.4495359628770302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1724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4" sqref="D2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2209</v>
      </c>
      <c r="E10" s="6"/>
      <c r="F10" s="6"/>
    </row>
    <row r="11" spans="3:6" ht="12.75">
      <c r="C11" s="2" t="s">
        <v>9</v>
      </c>
      <c r="D11" s="3">
        <v>2122</v>
      </c>
      <c r="E11" s="6"/>
      <c r="F11" s="6"/>
    </row>
    <row r="12" spans="3:6" ht="12.75">
      <c r="C12" s="2" t="s">
        <v>10</v>
      </c>
      <c r="D12" s="4">
        <f>D11/D10</f>
        <v>0.9606156631960163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1134</v>
      </c>
      <c r="E16" s="4">
        <f>D16/D21</f>
        <v>0.6435868331441543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628</v>
      </c>
      <c r="E19" s="4">
        <f>D19/D21</f>
        <v>0.3564131668558456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1762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19" sqref="F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35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2844</v>
      </c>
      <c r="E10" s="6"/>
      <c r="F10" s="6"/>
    </row>
    <row r="11" spans="3:6" ht="12.75">
      <c r="C11" s="2" t="s">
        <v>9</v>
      </c>
      <c r="D11" s="3">
        <v>2768</v>
      </c>
      <c r="E11" s="6"/>
      <c r="F11" s="6"/>
    </row>
    <row r="12" spans="3:6" ht="12.75">
      <c r="C12" s="2" t="s">
        <v>10</v>
      </c>
      <c r="D12" s="4">
        <f>D11/D10</f>
        <v>0.9732770745428974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1397</v>
      </c>
      <c r="E16" s="4">
        <f>D16/D21</f>
        <v>0.5259789156626506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1259</v>
      </c>
      <c r="E19" s="4">
        <f>D19/D21</f>
        <v>0.4740210843373494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2656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23" sqref="G2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36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2278</v>
      </c>
      <c r="E10" s="6"/>
      <c r="F10" s="6"/>
    </row>
    <row r="11" spans="3:6" ht="12.75">
      <c r="C11" s="2" t="s">
        <v>9</v>
      </c>
      <c r="D11" s="3">
        <v>2173</v>
      </c>
      <c r="E11" s="6"/>
      <c r="F11" s="6"/>
    </row>
    <row r="12" spans="3:6" ht="12.75">
      <c r="C12" s="2" t="s">
        <v>10</v>
      </c>
      <c r="D12" s="4">
        <f>D11/D10</f>
        <v>0.9539069359086918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1476</v>
      </c>
      <c r="E16" s="4">
        <f>D16/D21</f>
        <v>0.7332339791356185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537</v>
      </c>
      <c r="E18" s="4">
        <f>D18/D21</f>
        <v>0.2667660208643815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2013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2781</v>
      </c>
      <c r="E10" s="6"/>
      <c r="F10" s="6"/>
    </row>
    <row r="11" spans="3:6" ht="12.75">
      <c r="C11" s="2" t="s">
        <v>9</v>
      </c>
      <c r="D11" s="3">
        <v>2691</v>
      </c>
      <c r="E11" s="6"/>
      <c r="F11" s="6"/>
    </row>
    <row r="12" spans="3:6" ht="12.75">
      <c r="C12" s="2" t="s">
        <v>10</v>
      </c>
      <c r="D12" s="4">
        <f>D11/D10</f>
        <v>0.9676375404530745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1633</v>
      </c>
      <c r="E16" s="4">
        <f>D16/D21</f>
        <v>0.6571428571428571</v>
      </c>
      <c r="F16" s="2">
        <v>16</v>
      </c>
    </row>
    <row r="17" spans="3:6" ht="12.75">
      <c r="C17" s="2" t="s">
        <v>5</v>
      </c>
      <c r="D17" s="2">
        <v>274</v>
      </c>
      <c r="E17" s="4">
        <f>D17/D21</f>
        <v>0.11026156941649899</v>
      </c>
      <c r="F17" s="2">
        <v>0</v>
      </c>
    </row>
    <row r="18" spans="3:6" ht="12.75">
      <c r="C18" s="2" t="s">
        <v>6</v>
      </c>
      <c r="D18" s="2">
        <v>578</v>
      </c>
      <c r="E18" s="4">
        <f>D18/D21</f>
        <v>0.23259557344064385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2485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18" sqref="H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37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4437</v>
      </c>
      <c r="E10" s="6"/>
      <c r="F10" s="6"/>
    </row>
    <row r="11" spans="3:6" ht="12.75">
      <c r="C11" s="2" t="s">
        <v>9</v>
      </c>
      <c r="D11" s="3">
        <v>4292</v>
      </c>
      <c r="E11" s="6"/>
      <c r="F11" s="6"/>
    </row>
    <row r="12" spans="3:6" ht="12.75">
      <c r="C12" s="2" t="s">
        <v>10</v>
      </c>
      <c r="D12" s="4">
        <f>D11/D10</f>
        <v>0.9673202614379085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2653</v>
      </c>
      <c r="E16" s="4">
        <f>D16/D21</f>
        <v>0.6917861799217732</v>
      </c>
      <c r="F16" s="2">
        <v>16</v>
      </c>
    </row>
    <row r="17" spans="3:6" ht="12.75">
      <c r="C17" s="2" t="s">
        <v>5</v>
      </c>
      <c r="D17" s="2">
        <v>501</v>
      </c>
      <c r="E17" s="4">
        <f>D17/D21</f>
        <v>0.13063885267275097</v>
      </c>
      <c r="F17" s="2">
        <v>0</v>
      </c>
    </row>
    <row r="18" spans="3:6" ht="12.75">
      <c r="C18" s="2" t="s">
        <v>6</v>
      </c>
      <c r="D18" s="2">
        <v>681</v>
      </c>
      <c r="E18" s="4">
        <f>D18/D21</f>
        <v>0.17757496740547588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3835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22" sqref="G22:H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3874</v>
      </c>
      <c r="E10" s="6"/>
      <c r="F10" s="6"/>
    </row>
    <row r="11" spans="3:6" ht="12.75">
      <c r="C11" s="2" t="s">
        <v>9</v>
      </c>
      <c r="D11" s="3">
        <v>3762</v>
      </c>
      <c r="E11" s="6"/>
      <c r="F11" s="6"/>
    </row>
    <row r="12" spans="3:6" ht="12.75">
      <c r="C12" s="2" t="s">
        <v>10</v>
      </c>
      <c r="D12" s="4">
        <f>D11/D10</f>
        <v>0.9710893133711925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2339</v>
      </c>
      <c r="E16" s="4">
        <f>D16/D21</f>
        <v>0.7307091533895658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862</v>
      </c>
      <c r="E18" s="4">
        <f>D18/D21</f>
        <v>0.26929084661043423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3201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103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5187</v>
      </c>
      <c r="E10" s="6"/>
      <c r="F10" s="6"/>
    </row>
    <row r="11" spans="3:6" ht="12.75">
      <c r="C11" s="2" t="s">
        <v>9</v>
      </c>
      <c r="D11" s="3">
        <v>4769</v>
      </c>
      <c r="E11" s="6"/>
      <c r="F11" s="6"/>
    </row>
    <row r="12" spans="3:6" ht="12.75">
      <c r="C12" s="2" t="s">
        <v>10</v>
      </c>
      <c r="D12" s="4">
        <f>D11/D10</f>
        <v>0.9194139194139194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2674</v>
      </c>
      <c r="E16" s="4">
        <f>D16/D21</f>
        <v>0.6730430405235338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1299</v>
      </c>
      <c r="E19" s="4">
        <f>D19/D21</f>
        <v>0.32695695947646614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3973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D18" sqref="D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39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3981</v>
      </c>
      <c r="E10" s="6"/>
      <c r="F10" s="6"/>
    </row>
    <row r="11" spans="3:6" ht="12.75">
      <c r="C11" s="2" t="s">
        <v>9</v>
      </c>
      <c r="D11" s="3">
        <v>3875</v>
      </c>
      <c r="E11" s="6"/>
      <c r="F11" s="6"/>
    </row>
    <row r="12" spans="3:6" ht="12.75">
      <c r="C12" s="2" t="s">
        <v>10</v>
      </c>
      <c r="D12" s="4">
        <f>D11/D10</f>
        <v>0.9733735242401407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2775</v>
      </c>
      <c r="E16" s="4">
        <f>D16/D21</f>
        <v>0.7845631891433418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762</v>
      </c>
      <c r="E18" s="4">
        <f>D18/D21</f>
        <v>0.2154368108566582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3537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F30"/>
  <sheetViews>
    <sheetView workbookViewId="0" topLeftCell="A1">
      <selection activeCell="H21" sqref="H21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9432</v>
      </c>
      <c r="E10" s="20"/>
      <c r="F10" s="6"/>
    </row>
    <row r="11" spans="3:6" ht="12.75">
      <c r="C11" s="2" t="s">
        <v>9</v>
      </c>
      <c r="D11" s="16">
        <v>9090</v>
      </c>
      <c r="E11" s="20"/>
      <c r="F11" s="6"/>
    </row>
    <row r="12" spans="3:6" ht="12.75">
      <c r="C12" s="2" t="s">
        <v>10</v>
      </c>
      <c r="D12" s="4">
        <f>D11/D10</f>
        <v>0.9637404580152672</v>
      </c>
      <c r="E12" s="20"/>
      <c r="F12" s="6"/>
    </row>
    <row r="13" spans="3:6" ht="12.75">
      <c r="C13" s="2" t="s">
        <v>95</v>
      </c>
      <c r="D13" s="15">
        <v>146</v>
      </c>
      <c r="E13" s="21"/>
      <c r="F13" s="6"/>
    </row>
    <row r="14" spans="3:6" ht="12.75">
      <c r="C14" s="2" t="s">
        <v>97</v>
      </c>
      <c r="D14" s="15">
        <v>75</v>
      </c>
      <c r="E14" s="21"/>
      <c r="F14" s="6"/>
    </row>
    <row r="15" spans="3:6" ht="12.75">
      <c r="C15" s="2" t="s">
        <v>96</v>
      </c>
      <c r="D15" s="15">
        <v>2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3748</v>
      </c>
      <c r="E18" s="4">
        <f>D18/D23</f>
        <v>0.42264321154713574</v>
      </c>
      <c r="F18" s="2">
        <v>13</v>
      </c>
    </row>
    <row r="19" spans="3:6" ht="12.75">
      <c r="C19" s="2" t="s">
        <v>71</v>
      </c>
      <c r="D19" s="2">
        <v>1594</v>
      </c>
      <c r="E19" s="4">
        <f>D19/D23</f>
        <v>0.17974740640505188</v>
      </c>
      <c r="F19" s="2">
        <v>5</v>
      </c>
    </row>
    <row r="20" spans="3:6" ht="12.75">
      <c r="C20" s="2" t="s">
        <v>79</v>
      </c>
      <c r="D20" s="2">
        <v>304</v>
      </c>
      <c r="E20" s="4">
        <f>D20/D23</f>
        <v>0.034280559314388816</v>
      </c>
      <c r="F20" s="2">
        <v>1</v>
      </c>
    </row>
    <row r="21" spans="3:6" ht="12.75">
      <c r="C21" s="2" t="s">
        <v>6</v>
      </c>
      <c r="D21" s="2">
        <v>2326</v>
      </c>
      <c r="E21" s="4">
        <f>D21/D23</f>
        <v>0.2622913847541723</v>
      </c>
      <c r="F21" s="2">
        <v>8</v>
      </c>
    </row>
    <row r="22" spans="3:6" ht="12.75">
      <c r="C22" s="2" t="s">
        <v>87</v>
      </c>
      <c r="D22" s="2">
        <v>896</v>
      </c>
      <c r="E22" s="4">
        <f>D22/D23</f>
        <v>0.10103743797925124</v>
      </c>
      <c r="F22" s="2">
        <v>3</v>
      </c>
    </row>
    <row r="23" spans="3:6" ht="12.75">
      <c r="C23" s="7" t="s">
        <v>16</v>
      </c>
      <c r="D23" s="9">
        <f>SUM(D18:D22)</f>
        <v>8868</v>
      </c>
      <c r="E23" s="10"/>
      <c r="F23" s="7">
        <f>SUM(F18:F22)</f>
        <v>30</v>
      </c>
    </row>
    <row r="24" spans="3:6" ht="12.75">
      <c r="C24" s="18"/>
      <c r="D24" s="19"/>
      <c r="E24" s="17"/>
      <c r="F24" s="18"/>
    </row>
    <row r="25" ht="12.75">
      <c r="C25" s="14" t="s">
        <v>20</v>
      </c>
    </row>
    <row r="27" spans="3:4" ht="12.75">
      <c r="C27" s="5" t="s">
        <v>6</v>
      </c>
      <c r="D27" s="5" t="s">
        <v>23</v>
      </c>
    </row>
    <row r="28" spans="3:4" ht="12.75">
      <c r="C28" s="5" t="s">
        <v>69</v>
      </c>
      <c r="D28" s="5" t="s">
        <v>70</v>
      </c>
    </row>
    <row r="29" spans="3:4" ht="12.75">
      <c r="C29" s="5" t="s">
        <v>71</v>
      </c>
      <c r="D29" s="5" t="s">
        <v>72</v>
      </c>
    </row>
    <row r="30" spans="3:4" ht="12.75">
      <c r="C30" s="5" t="s">
        <v>87</v>
      </c>
      <c r="D30" s="5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G20" sqref="G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2108</v>
      </c>
      <c r="E10" s="6"/>
      <c r="F10" s="6"/>
    </row>
    <row r="11" spans="3:6" ht="12.75">
      <c r="C11" s="2" t="s">
        <v>9</v>
      </c>
      <c r="D11" s="3">
        <v>2033</v>
      </c>
      <c r="E11" s="6"/>
      <c r="F11" s="6"/>
    </row>
    <row r="12" spans="3:6" ht="12.75">
      <c r="C12" s="2" t="s">
        <v>10</v>
      </c>
      <c r="D12" s="4">
        <f>D11/D10</f>
        <v>0.9644212523719166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1038</v>
      </c>
      <c r="E16" s="4">
        <f>D16/D21</f>
        <v>0.5921277809469481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715</v>
      </c>
      <c r="E19" s="4">
        <f>D19/D21</f>
        <v>0.40787221905305193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1753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G22" sqref="F22:G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1591</v>
      </c>
      <c r="E10" s="6"/>
      <c r="F10" s="6"/>
    </row>
    <row r="11" spans="3:6" ht="12.75">
      <c r="C11" s="2" t="s">
        <v>9</v>
      </c>
      <c r="D11" s="3">
        <v>1502</v>
      </c>
      <c r="E11" s="6"/>
      <c r="F11" s="6"/>
    </row>
    <row r="12" spans="3:6" ht="12.75">
      <c r="C12" s="2" t="s">
        <v>10</v>
      </c>
      <c r="D12" s="4">
        <f>D11/D10</f>
        <v>0.9440603394091767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802</v>
      </c>
      <c r="E16" s="4">
        <f>D16/D21</f>
        <v>0.624124513618677</v>
      </c>
      <c r="F16" s="2">
        <v>12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483</v>
      </c>
      <c r="E18" s="4">
        <f>D18/D21</f>
        <v>0.37587548638132295</v>
      </c>
      <c r="F18" s="2">
        <v>3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1285</v>
      </c>
      <c r="E21" s="10"/>
      <c r="F21" s="7">
        <f>SUM(F16:F20)</f>
        <v>15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3420</v>
      </c>
      <c r="E10" s="6"/>
      <c r="F10" s="6"/>
    </row>
    <row r="11" spans="3:6" ht="12.75">
      <c r="C11" s="2" t="s">
        <v>9</v>
      </c>
      <c r="D11" s="3">
        <v>3229</v>
      </c>
      <c r="E11" s="6"/>
      <c r="F11" s="6"/>
    </row>
    <row r="12" spans="3:6" ht="12.75">
      <c r="C12" s="2" t="s">
        <v>10</v>
      </c>
      <c r="D12" s="4">
        <f>D11/D10</f>
        <v>0.9441520467836257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1263</v>
      </c>
      <c r="E16" s="4">
        <f>D16/D21</f>
        <v>0.4322381930184805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1659</v>
      </c>
      <c r="E19" s="4">
        <f>D19/D21</f>
        <v>0.5677618069815195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2922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H20" sqref="H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42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3591</v>
      </c>
      <c r="E10" s="6"/>
      <c r="F10" s="6"/>
    </row>
    <row r="11" spans="3:6" ht="12.75">
      <c r="C11" s="2" t="s">
        <v>9</v>
      </c>
      <c r="D11" s="3">
        <v>3486</v>
      </c>
      <c r="E11" s="6"/>
      <c r="F11" s="6"/>
    </row>
    <row r="12" spans="3:6" ht="12.75">
      <c r="C12" s="2" t="s">
        <v>10</v>
      </c>
      <c r="D12" s="4">
        <f>D11/D10</f>
        <v>0.9707602339181286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2182</v>
      </c>
      <c r="E16" s="4">
        <f>D16/D21</f>
        <v>0.6865953429830082</v>
      </c>
      <c r="F16" s="2">
        <v>16</v>
      </c>
    </row>
    <row r="17" spans="3:6" ht="12.75">
      <c r="C17" s="2" t="s">
        <v>5</v>
      </c>
      <c r="D17" s="2">
        <v>229</v>
      </c>
      <c r="E17" s="4">
        <f>D17/D21</f>
        <v>0.07205789804908748</v>
      </c>
      <c r="F17" s="2">
        <v>0</v>
      </c>
    </row>
    <row r="18" spans="3:6" ht="12.75">
      <c r="C18" s="2" t="s">
        <v>6</v>
      </c>
      <c r="D18" s="2">
        <v>767</v>
      </c>
      <c r="E18" s="4">
        <f>D18/D21</f>
        <v>0.24134675896790433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3178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G18" sqref="G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43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2272</v>
      </c>
      <c r="E10" s="6"/>
      <c r="F10" s="6"/>
    </row>
    <row r="11" spans="3:6" ht="12.75">
      <c r="C11" s="2" t="s">
        <v>9</v>
      </c>
      <c r="D11" s="3">
        <v>1952</v>
      </c>
      <c r="E11" s="6"/>
      <c r="F11" s="6"/>
    </row>
    <row r="12" spans="3:6" ht="12.75">
      <c r="C12" s="2" t="s">
        <v>10</v>
      </c>
      <c r="D12" s="4">
        <f>D11/D10</f>
        <v>0.8591549295774648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738</v>
      </c>
      <c r="E16" s="4">
        <f>D16/D21</f>
        <v>0.4667931688804554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843</v>
      </c>
      <c r="E19" s="4">
        <f>D19/D21</f>
        <v>0.5332068311195446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1581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4254</v>
      </c>
      <c r="E10" s="6"/>
      <c r="F10" s="6"/>
    </row>
    <row r="11" spans="3:6" ht="12.75">
      <c r="C11" s="2" t="s">
        <v>9</v>
      </c>
      <c r="D11" s="3">
        <v>4109</v>
      </c>
      <c r="E11" s="6"/>
      <c r="F11" s="6"/>
    </row>
    <row r="12" spans="3:6" ht="12.75">
      <c r="C12" s="2" t="s">
        <v>10</v>
      </c>
      <c r="D12" s="4">
        <f>D11/D10</f>
        <v>0.9659144334743771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2297</v>
      </c>
      <c r="E16" s="4">
        <f>D16/D21</f>
        <v>0.6096072186836518</v>
      </c>
      <c r="F16" s="2">
        <v>16</v>
      </c>
    </row>
    <row r="17" spans="3:6" ht="12.75">
      <c r="C17" s="2" t="s">
        <v>5</v>
      </c>
      <c r="D17" s="2">
        <v>684</v>
      </c>
      <c r="E17" s="4">
        <f>D17/D21</f>
        <v>0.18152866242038215</v>
      </c>
      <c r="F17" s="2">
        <v>0</v>
      </c>
    </row>
    <row r="18" spans="3:6" ht="12.75">
      <c r="C18" s="2" t="s">
        <v>6</v>
      </c>
      <c r="D18" s="2">
        <v>787</v>
      </c>
      <c r="E18" s="4">
        <f>D18/D21</f>
        <v>0.20886411889596604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3768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I20" sqref="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2924</v>
      </c>
      <c r="E10" s="6"/>
      <c r="F10" s="6"/>
    </row>
    <row r="11" spans="3:6" ht="12.75">
      <c r="C11" s="2" t="s">
        <v>9</v>
      </c>
      <c r="D11" s="3">
        <v>2821</v>
      </c>
      <c r="E11" s="6"/>
      <c r="F11" s="6"/>
    </row>
    <row r="12" spans="3:6" ht="12.75">
      <c r="C12" s="2" t="s">
        <v>10</v>
      </c>
      <c r="D12" s="4">
        <f>D11/D10</f>
        <v>0.9647742818057455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1891</v>
      </c>
      <c r="E16" s="4">
        <f>D16/D21</f>
        <v>0.7492076069730587</v>
      </c>
      <c r="F16" s="2">
        <v>16</v>
      </c>
    </row>
    <row r="17" spans="3:6" ht="12.75">
      <c r="C17" s="2" t="s">
        <v>5</v>
      </c>
      <c r="D17" s="2">
        <v>158</v>
      </c>
      <c r="E17" s="4">
        <f>D17/D21</f>
        <v>0.06259904912836767</v>
      </c>
      <c r="F17" s="2">
        <v>0</v>
      </c>
    </row>
    <row r="18" spans="3:6" ht="12.75">
      <c r="C18" s="2" t="s">
        <v>6</v>
      </c>
      <c r="D18" s="2">
        <v>475</v>
      </c>
      <c r="E18" s="4">
        <f>D18/D21</f>
        <v>0.1881933438985737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2524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I19" sqref="I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2472</v>
      </c>
      <c r="E10" s="6"/>
      <c r="F10" s="6"/>
    </row>
    <row r="11" spans="3:6" ht="12.75">
      <c r="C11" s="2" t="s">
        <v>9</v>
      </c>
      <c r="D11" s="3">
        <v>2365</v>
      </c>
      <c r="E11" s="6"/>
      <c r="F11" s="6"/>
    </row>
    <row r="12" spans="3:6" ht="12.75">
      <c r="C12" s="2" t="s">
        <v>10</v>
      </c>
      <c r="D12" s="4">
        <f>D11/D10</f>
        <v>0.9567152103559871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1154</v>
      </c>
      <c r="E16" s="4">
        <f>D16/D21</f>
        <v>0.5448536355051936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964</v>
      </c>
      <c r="E19" s="4">
        <f>D19/D21</f>
        <v>0.45514636449480644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2118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H22" sqref="H22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35043</v>
      </c>
      <c r="E10" s="20"/>
      <c r="F10" s="6"/>
    </row>
    <row r="11" spans="3:6" ht="12.75">
      <c r="C11" s="2" t="s">
        <v>9</v>
      </c>
      <c r="D11" s="16">
        <v>33978</v>
      </c>
      <c r="E11" s="20"/>
      <c r="F11" s="6"/>
    </row>
    <row r="12" spans="3:6" ht="12.75">
      <c r="C12" s="2" t="s">
        <v>10</v>
      </c>
      <c r="D12" s="4">
        <f>D11/D10</f>
        <v>0.9696087663727421</v>
      </c>
      <c r="E12" s="20"/>
      <c r="F12" s="6"/>
    </row>
    <row r="13" spans="3:6" ht="12.75">
      <c r="C13" s="2" t="s">
        <v>95</v>
      </c>
      <c r="D13" s="15">
        <v>767</v>
      </c>
      <c r="E13" s="21"/>
      <c r="F13" s="6"/>
    </row>
    <row r="14" spans="3:6" ht="12.75">
      <c r="C14" s="2" t="s">
        <v>97</v>
      </c>
      <c r="D14" s="15">
        <v>372</v>
      </c>
      <c r="E14" s="21"/>
      <c r="F14" s="6"/>
    </row>
    <row r="15" spans="3:6" ht="12.75">
      <c r="C15" s="2" t="s">
        <v>96</v>
      </c>
      <c r="D15" s="15">
        <v>2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15154</v>
      </c>
      <c r="E18" s="4">
        <f>D18/D25</f>
        <v>0.4614916100740019</v>
      </c>
      <c r="F18" s="2">
        <v>20</v>
      </c>
    </row>
    <row r="19" spans="3:6" ht="12.75">
      <c r="C19" s="2" t="s">
        <v>79</v>
      </c>
      <c r="D19" s="2">
        <v>982</v>
      </c>
      <c r="E19" s="4">
        <f>D19/D25</f>
        <v>0.029905289764594816</v>
      </c>
      <c r="F19" s="2">
        <v>1</v>
      </c>
    </row>
    <row r="20" spans="3:6" ht="12.75">
      <c r="C20" s="2" t="s">
        <v>6</v>
      </c>
      <c r="D20" s="2">
        <v>8646</v>
      </c>
      <c r="E20" s="4">
        <f>D20/D25</f>
        <v>0.26330054511678896</v>
      </c>
      <c r="F20" s="2">
        <v>11</v>
      </c>
    </row>
    <row r="21" spans="3:6" ht="12.75">
      <c r="C21" s="2" t="s">
        <v>71</v>
      </c>
      <c r="D21" s="2">
        <v>5209</v>
      </c>
      <c r="E21" s="4">
        <f>D21/D25</f>
        <v>0.15863203094070713</v>
      </c>
      <c r="F21" s="2">
        <v>6</v>
      </c>
    </row>
    <row r="22" spans="3:6" ht="12.75">
      <c r="C22" s="2" t="s">
        <v>77</v>
      </c>
      <c r="D22" s="2">
        <v>684</v>
      </c>
      <c r="E22" s="4">
        <f>D22/D25</f>
        <v>0.020830161098760545</v>
      </c>
      <c r="F22" s="2">
        <v>0</v>
      </c>
    </row>
    <row r="23" spans="3:6" ht="12.75">
      <c r="C23" s="2" t="s">
        <v>87</v>
      </c>
      <c r="D23" s="2">
        <v>1803</v>
      </c>
      <c r="E23" s="4">
        <f>D23/D25</f>
        <v>0.05490757377348723</v>
      </c>
      <c r="F23" s="2">
        <v>2</v>
      </c>
    </row>
    <row r="24" spans="3:6" ht="12.75">
      <c r="C24" s="2" t="s">
        <v>73</v>
      </c>
      <c r="D24" s="2">
        <v>359</v>
      </c>
      <c r="E24" s="4">
        <f>D24/D25</f>
        <v>0.010932789231659409</v>
      </c>
      <c r="F24" s="2">
        <v>0</v>
      </c>
    </row>
    <row r="25" spans="3:6" ht="12.75">
      <c r="C25" s="7" t="s">
        <v>16</v>
      </c>
      <c r="D25" s="9">
        <f>SUM(D18:D24)</f>
        <v>32837</v>
      </c>
      <c r="E25" s="10"/>
      <c r="F25" s="7">
        <f>SUM(F18:F24)</f>
        <v>40</v>
      </c>
    </row>
    <row r="26" spans="3:6" ht="12.75">
      <c r="C26" s="18"/>
      <c r="D26" s="19"/>
      <c r="E26" s="17"/>
      <c r="F26" s="18"/>
    </row>
    <row r="27" ht="12.75">
      <c r="C27" s="14" t="s">
        <v>20</v>
      </c>
    </row>
    <row r="29" spans="3:4" ht="12.75">
      <c r="C29" s="5" t="s">
        <v>6</v>
      </c>
      <c r="D29" s="5" t="s">
        <v>23</v>
      </c>
    </row>
    <row r="30" spans="3:4" ht="12.75">
      <c r="C30" s="5" t="s">
        <v>69</v>
      </c>
      <c r="D30" s="5" t="s">
        <v>70</v>
      </c>
    </row>
    <row r="31" spans="3:4" ht="12.75">
      <c r="C31" s="5" t="s">
        <v>71</v>
      </c>
      <c r="D31" s="5" t="s">
        <v>72</v>
      </c>
    </row>
    <row r="32" spans="3:4" ht="12.75">
      <c r="C32" s="5" t="s">
        <v>87</v>
      </c>
      <c r="D32" s="5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2">
      <selection activeCell="F22" sqref="F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45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2495</v>
      </c>
      <c r="E10" s="6"/>
      <c r="F10" s="6"/>
    </row>
    <row r="11" spans="3:6" ht="12.75">
      <c r="C11" s="2" t="s">
        <v>9</v>
      </c>
      <c r="D11" s="3">
        <v>2331</v>
      </c>
      <c r="E11" s="6"/>
      <c r="F11" s="6"/>
    </row>
    <row r="12" spans="3:6" ht="12.75">
      <c r="C12" s="2" t="s">
        <v>10</v>
      </c>
      <c r="D12" s="4">
        <f>D11/D10</f>
        <v>0.9342685370741483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1020</v>
      </c>
      <c r="E16" s="4">
        <f>D16/D21</f>
        <v>0.4892086330935252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1065</v>
      </c>
      <c r="E19" s="4">
        <f>D19/D21</f>
        <v>0.5107913669064749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2085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3">
      <selection activeCell="I21" sqref="I2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46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2169</v>
      </c>
      <c r="E10" s="6"/>
      <c r="F10" s="6"/>
    </row>
    <row r="11" spans="3:6" ht="12.75">
      <c r="C11" s="2" t="s">
        <v>9</v>
      </c>
      <c r="D11" s="3">
        <v>2079</v>
      </c>
      <c r="E11" s="6"/>
      <c r="F11" s="6"/>
    </row>
    <row r="12" spans="3:6" ht="12.75">
      <c r="C12" s="2" t="s">
        <v>10</v>
      </c>
      <c r="D12" s="4">
        <f>D11/D10</f>
        <v>0.9585062240663901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1035</v>
      </c>
      <c r="E16" s="4">
        <f>D16/D21</f>
        <v>0.5597620335316387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814</v>
      </c>
      <c r="E18" s="4">
        <f>D18/D21</f>
        <v>0.4402379664683613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1849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16" sqref="D1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47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4729</v>
      </c>
      <c r="E10" s="6"/>
      <c r="F10" s="6"/>
    </row>
    <row r="11" spans="3:6" ht="12.75">
      <c r="C11" s="2" t="s">
        <v>9</v>
      </c>
      <c r="D11" s="3">
        <v>4651</v>
      </c>
      <c r="E11" s="6"/>
      <c r="F11" s="6"/>
    </row>
    <row r="12" spans="3:6" ht="12.75">
      <c r="C12" s="2" t="s">
        <v>10</v>
      </c>
      <c r="D12" s="4">
        <f>D11/D10</f>
        <v>0.9835060266441108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2932</v>
      </c>
      <c r="E16" s="4">
        <f>D16/D21</f>
        <v>0.683609232921427</v>
      </c>
      <c r="F16" s="2">
        <v>16</v>
      </c>
    </row>
    <row r="17" spans="3:6" ht="12.75">
      <c r="C17" s="2" t="s">
        <v>5</v>
      </c>
      <c r="D17" s="2">
        <v>597</v>
      </c>
      <c r="E17" s="4">
        <f>D17/D21</f>
        <v>0.13919328514805315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760</v>
      </c>
      <c r="E19" s="4">
        <f>D19/D21</f>
        <v>0.17719748193051993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4289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0" sqref="D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2748</v>
      </c>
      <c r="E10" s="6"/>
      <c r="F10" s="6"/>
    </row>
    <row r="11" spans="3:6" ht="12.75">
      <c r="C11" s="2" t="s">
        <v>9</v>
      </c>
      <c r="D11" s="3">
        <v>2628</v>
      </c>
      <c r="E11" s="6"/>
      <c r="F11" s="6"/>
    </row>
    <row r="12" spans="3:6" ht="12.75">
      <c r="C12" s="2" t="s">
        <v>10</v>
      </c>
      <c r="D12" s="4">
        <f>D11/D10</f>
        <v>0.9563318777292577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1672</v>
      </c>
      <c r="E16" s="4">
        <f>D16/D21</f>
        <v>0.7487684729064039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561</v>
      </c>
      <c r="E18" s="4">
        <f>D18/D21</f>
        <v>0.2512315270935961</v>
      </c>
      <c r="F18" s="2">
        <v>0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2233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5" sqref="D35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9989</v>
      </c>
      <c r="E10" s="20"/>
      <c r="F10" s="6"/>
    </row>
    <row r="11" spans="3:6" ht="12.75">
      <c r="C11" s="2" t="s">
        <v>9</v>
      </c>
      <c r="D11" s="16">
        <v>9714</v>
      </c>
      <c r="E11" s="20"/>
      <c r="F11" s="6"/>
    </row>
    <row r="12" spans="3:6" ht="12.75">
      <c r="C12" s="2" t="s">
        <v>10</v>
      </c>
      <c r="D12" s="4">
        <f>D11/D10</f>
        <v>0.9724697166883572</v>
      </c>
      <c r="E12" s="20"/>
      <c r="F12" s="6"/>
    </row>
    <row r="13" spans="3:6" ht="12.75">
      <c r="C13" s="2" t="s">
        <v>95</v>
      </c>
      <c r="D13" s="15">
        <v>150</v>
      </c>
      <c r="E13" s="21"/>
      <c r="F13" s="6"/>
    </row>
    <row r="14" spans="3:6" ht="12.75">
      <c r="C14" s="2" t="s">
        <v>97</v>
      </c>
      <c r="D14" s="15">
        <v>100</v>
      </c>
      <c r="E14" s="21"/>
      <c r="F14" s="6"/>
    </row>
    <row r="15" spans="3:6" ht="12.75">
      <c r="C15" s="2" t="s">
        <v>96</v>
      </c>
      <c r="D15" s="15">
        <v>0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1963</v>
      </c>
      <c r="E18" s="4">
        <f>D18/D23</f>
        <v>0.20741758241758243</v>
      </c>
      <c r="F18" s="2">
        <v>6</v>
      </c>
    </row>
    <row r="19" spans="3:6" ht="12.75">
      <c r="C19" s="2" t="s">
        <v>87</v>
      </c>
      <c r="D19" s="2">
        <v>888</v>
      </c>
      <c r="E19" s="4">
        <f>D19/D23</f>
        <v>0.09382924767540152</v>
      </c>
      <c r="F19" s="2">
        <v>3</v>
      </c>
    </row>
    <row r="20" spans="3:6" ht="12.75">
      <c r="C20" s="2" t="s">
        <v>69</v>
      </c>
      <c r="D20" s="2">
        <v>3994</v>
      </c>
      <c r="E20" s="4">
        <f>D20/D23</f>
        <v>0.42202028740490277</v>
      </c>
      <c r="F20" s="2">
        <v>13</v>
      </c>
    </row>
    <row r="21" spans="3:6" ht="12.75">
      <c r="C21" s="2" t="s">
        <v>6</v>
      </c>
      <c r="D21" s="2">
        <v>2281</v>
      </c>
      <c r="E21" s="4">
        <f>D21/D23</f>
        <v>0.24101859678782755</v>
      </c>
      <c r="F21" s="2">
        <v>7</v>
      </c>
    </row>
    <row r="22" spans="3:6" ht="12.75">
      <c r="C22" s="2" t="s">
        <v>99</v>
      </c>
      <c r="D22" s="2">
        <v>338</v>
      </c>
      <c r="E22" s="4">
        <f>D22/D23</f>
        <v>0.03571428571428571</v>
      </c>
      <c r="F22" s="2">
        <v>1</v>
      </c>
    </row>
    <row r="23" spans="3:6" ht="12.75">
      <c r="C23" s="7" t="s">
        <v>16</v>
      </c>
      <c r="D23" s="9">
        <f>SUM(D18:D22)</f>
        <v>9464</v>
      </c>
      <c r="E23" s="10"/>
      <c r="F23" s="7">
        <f>SUM(F18:F22)</f>
        <v>30</v>
      </c>
    </row>
    <row r="24" spans="3:6" ht="12.75">
      <c r="C24" s="18"/>
      <c r="D24" s="19"/>
      <c r="E24" s="17"/>
      <c r="F24" s="18"/>
    </row>
    <row r="25" ht="12.75">
      <c r="C25" s="14" t="s">
        <v>20</v>
      </c>
    </row>
    <row r="27" spans="3:4" ht="12.75">
      <c r="C27" s="5" t="s">
        <v>6</v>
      </c>
      <c r="D27" s="5" t="s">
        <v>23</v>
      </c>
    </row>
    <row r="28" spans="3:4" ht="12.75">
      <c r="C28" s="5" t="s">
        <v>69</v>
      </c>
      <c r="D28" s="5" t="s">
        <v>70</v>
      </c>
    </row>
    <row r="29" spans="3:4" ht="12.75">
      <c r="C29" s="5" t="s">
        <v>71</v>
      </c>
      <c r="D29" s="5" t="s">
        <v>72</v>
      </c>
    </row>
    <row r="30" spans="3:4" ht="12.75">
      <c r="C30" s="5" t="s">
        <v>87</v>
      </c>
      <c r="D30" s="5" t="s">
        <v>88</v>
      </c>
    </row>
    <row r="31" spans="3:4" ht="12.75">
      <c r="C31" s="5" t="s">
        <v>79</v>
      </c>
      <c r="D31" s="5" t="s">
        <v>76</v>
      </c>
    </row>
    <row r="32" spans="3:4" ht="12.75">
      <c r="C32" s="5" t="s">
        <v>73</v>
      </c>
      <c r="D32" s="5" t="s">
        <v>74</v>
      </c>
    </row>
    <row r="33" spans="3:4" ht="12.75">
      <c r="C33" s="5" t="s">
        <v>100</v>
      </c>
      <c r="D33" s="5" t="s">
        <v>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20" sqref="H20: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49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4719</v>
      </c>
      <c r="E10" s="6"/>
      <c r="F10" s="6"/>
    </row>
    <row r="11" spans="3:6" ht="12.75">
      <c r="C11" s="2" t="s">
        <v>9</v>
      </c>
      <c r="D11" s="3">
        <v>4576</v>
      </c>
      <c r="E11" s="6"/>
      <c r="F11" s="6"/>
    </row>
    <row r="12" spans="3:6" ht="12.75">
      <c r="C12" s="2" t="s">
        <v>10</v>
      </c>
      <c r="D12" s="4">
        <f>D11/D10</f>
        <v>0.9696969696969697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2368</v>
      </c>
      <c r="E16" s="4">
        <f>D16/D21</f>
        <v>0.6023912490460442</v>
      </c>
      <c r="F16" s="2">
        <v>16</v>
      </c>
    </row>
    <row r="17" spans="3:6" ht="12.75">
      <c r="C17" s="2" t="s">
        <v>5</v>
      </c>
      <c r="D17" s="2">
        <v>582</v>
      </c>
      <c r="E17" s="4">
        <f>D17/D21</f>
        <v>0.1480539302976342</v>
      </c>
      <c r="F17" s="2">
        <v>0</v>
      </c>
    </row>
    <row r="18" spans="3:6" ht="12.75">
      <c r="C18" s="2" t="s">
        <v>6</v>
      </c>
      <c r="D18" s="2">
        <v>981</v>
      </c>
      <c r="E18" s="4">
        <f>D18/D21</f>
        <v>0.24955482065632154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3931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J22" sqref="J22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82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9872</v>
      </c>
      <c r="E10" s="20"/>
      <c r="F10" s="6"/>
    </row>
    <row r="11" spans="3:6" ht="12.75">
      <c r="C11" s="2" t="s">
        <v>9</v>
      </c>
      <c r="D11" s="16">
        <v>9571</v>
      </c>
      <c r="E11" s="20"/>
      <c r="F11" s="6"/>
    </row>
    <row r="12" spans="3:6" ht="12.75">
      <c r="C12" s="2" t="s">
        <v>10</v>
      </c>
      <c r="D12" s="4">
        <f>D11/D10</f>
        <v>0.9695097244732577</v>
      </c>
      <c r="E12" s="20"/>
      <c r="F12" s="6"/>
    </row>
    <row r="13" spans="3:6" ht="12.75">
      <c r="C13" s="2" t="s">
        <v>95</v>
      </c>
      <c r="D13" s="15">
        <v>161</v>
      </c>
      <c r="E13" s="21"/>
      <c r="F13" s="6"/>
    </row>
    <row r="14" spans="3:6" ht="12.75">
      <c r="C14" s="2" t="s">
        <v>97</v>
      </c>
      <c r="D14" s="15">
        <v>101</v>
      </c>
      <c r="E14" s="21"/>
      <c r="F14" s="6"/>
    </row>
    <row r="15" spans="3:6" ht="12.75">
      <c r="C15" s="2" t="s">
        <v>96</v>
      </c>
      <c r="D15" s="15">
        <v>2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87</v>
      </c>
      <c r="D18" s="2">
        <v>4345</v>
      </c>
      <c r="E18" s="4">
        <f>D18/D22</f>
        <v>0.4668529064145267</v>
      </c>
      <c r="F18" s="2">
        <v>14</v>
      </c>
    </row>
    <row r="19" spans="3:6" ht="12.75">
      <c r="C19" s="2" t="s">
        <v>69</v>
      </c>
      <c r="D19" s="2">
        <v>2513</v>
      </c>
      <c r="E19" s="4">
        <f>D19/D22</f>
        <v>0.27001181906092186</v>
      </c>
      <c r="F19" s="2">
        <v>8</v>
      </c>
    </row>
    <row r="20" spans="3:6" ht="12.75">
      <c r="C20" s="2" t="s">
        <v>6</v>
      </c>
      <c r="D20" s="2">
        <v>1239</v>
      </c>
      <c r="E20" s="4">
        <f>D20/D22</f>
        <v>0.13312560438379714</v>
      </c>
      <c r="F20" s="2">
        <v>4</v>
      </c>
    </row>
    <row r="21" spans="3:6" ht="12.75">
      <c r="C21" s="2" t="s">
        <v>71</v>
      </c>
      <c r="D21" s="2">
        <v>1210</v>
      </c>
      <c r="E21" s="4">
        <f>D21/D22</f>
        <v>0.13000967014075426</v>
      </c>
      <c r="F21" s="2">
        <v>4</v>
      </c>
    </row>
    <row r="22" spans="3:6" ht="12.75">
      <c r="C22" s="7" t="s">
        <v>16</v>
      </c>
      <c r="D22" s="9">
        <f>SUM(D18:D21)</f>
        <v>9307</v>
      </c>
      <c r="E22" s="10"/>
      <c r="F22" s="7">
        <f>SUM(F18:F21)</f>
        <v>30</v>
      </c>
    </row>
    <row r="23" spans="3:6" ht="12.75">
      <c r="C23" s="18"/>
      <c r="D23" s="19"/>
      <c r="E23" s="17"/>
      <c r="F23" s="18"/>
    </row>
    <row r="24" ht="12.75">
      <c r="C24" s="14" t="s">
        <v>20</v>
      </c>
    </row>
    <row r="26" spans="3:4" ht="12.75">
      <c r="C26" s="5" t="s">
        <v>6</v>
      </c>
      <c r="D26" s="5" t="s">
        <v>23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5" t="s">
        <v>87</v>
      </c>
      <c r="D29" s="5" t="s">
        <v>88</v>
      </c>
    </row>
    <row r="30" spans="3:4" ht="12.75">
      <c r="C30" s="5" t="s">
        <v>79</v>
      </c>
      <c r="D30" s="5" t="s">
        <v>76</v>
      </c>
    </row>
    <row r="31" spans="3:4" ht="12.75">
      <c r="C31" s="5" t="s">
        <v>73</v>
      </c>
      <c r="D31" s="5" t="s">
        <v>74</v>
      </c>
    </row>
    <row r="32" spans="3:4" ht="12.75">
      <c r="C32" s="5" t="s">
        <v>100</v>
      </c>
      <c r="D32" s="5" t="s">
        <v>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18" sqref="H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25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3245</v>
      </c>
      <c r="E10" s="6"/>
      <c r="F10" s="6"/>
    </row>
    <row r="11" spans="3:6" ht="12.75">
      <c r="C11" s="2" t="s">
        <v>9</v>
      </c>
      <c r="D11" s="3">
        <v>3091</v>
      </c>
      <c r="E11" s="6"/>
      <c r="F11" s="6"/>
    </row>
    <row r="12" spans="3:6" ht="12.75">
      <c r="C12" s="2" t="s">
        <v>10</v>
      </c>
      <c r="D12" s="4">
        <f>D11/D10</f>
        <v>0.9525423728813559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2036</v>
      </c>
      <c r="E16" s="4">
        <f>D16/D21</f>
        <v>0.7076816127911019</v>
      </c>
      <c r="F16" s="2">
        <v>16</v>
      </c>
    </row>
    <row r="17" spans="3:6" ht="12.75">
      <c r="C17" s="2" t="s">
        <v>5</v>
      </c>
      <c r="D17" s="2">
        <v>210</v>
      </c>
      <c r="E17" s="4">
        <f>D17/D21</f>
        <v>0.072992700729927</v>
      </c>
      <c r="F17" s="2">
        <v>0</v>
      </c>
    </row>
    <row r="18" spans="3:6" ht="12.75">
      <c r="C18" s="2" t="s">
        <v>6</v>
      </c>
      <c r="D18" s="2">
        <v>631</v>
      </c>
      <c r="E18" s="4">
        <f>D18/D21</f>
        <v>0.21932568647897116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2877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8" sqref="D4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2296</v>
      </c>
      <c r="E10" s="6"/>
      <c r="F10" s="6"/>
    </row>
    <row r="11" spans="3:6" ht="12.75">
      <c r="C11" s="2" t="s">
        <v>9</v>
      </c>
      <c r="D11" s="3">
        <v>2152</v>
      </c>
      <c r="E11" s="6"/>
      <c r="F11" s="6"/>
    </row>
    <row r="12" spans="3:6" ht="12.75">
      <c r="C12" s="2" t="s">
        <v>10</v>
      </c>
      <c r="D12" s="4">
        <f>D11/D10</f>
        <v>0.9372822299651568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880</v>
      </c>
      <c r="E16" s="4">
        <f>D16/D21</f>
        <v>0.44221105527638194</v>
      </c>
      <c r="F16" s="2">
        <v>4</v>
      </c>
    </row>
    <row r="17" spans="3:6" ht="12.75">
      <c r="C17" s="2" t="s">
        <v>5</v>
      </c>
      <c r="D17" s="2">
        <v>127</v>
      </c>
      <c r="E17" s="4">
        <f>D17/D21</f>
        <v>0.06381909547738693</v>
      </c>
      <c r="F17" s="2">
        <v>0</v>
      </c>
    </row>
    <row r="18" spans="3:6" ht="12.75">
      <c r="C18" s="2" t="s">
        <v>6</v>
      </c>
      <c r="D18" s="2">
        <v>983</v>
      </c>
      <c r="E18" s="4">
        <f>D18/D21</f>
        <v>0.49396984924623116</v>
      </c>
      <c r="F18" s="2">
        <v>16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1990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19" sqref="I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1849</v>
      </c>
      <c r="E10" s="6"/>
      <c r="F10" s="6"/>
    </row>
    <row r="11" spans="3:6" ht="12.75">
      <c r="C11" s="2" t="s">
        <v>9</v>
      </c>
      <c r="D11" s="3">
        <v>1750</v>
      </c>
      <c r="E11" s="6"/>
      <c r="F11" s="6"/>
    </row>
    <row r="12" spans="3:6" ht="12.75">
      <c r="C12" s="2" t="s">
        <v>10</v>
      </c>
      <c r="D12" s="4">
        <f>D11/D10</f>
        <v>0.9464575446187128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978</v>
      </c>
      <c r="E16" s="4">
        <f>D16/D21</f>
        <v>0.624122527121889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589</v>
      </c>
      <c r="E18" s="4">
        <f>D18/D21</f>
        <v>0.375877472878111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1567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52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3088</v>
      </c>
      <c r="E10" s="6"/>
      <c r="F10" s="6"/>
    </row>
    <row r="11" spans="3:6" ht="12.75">
      <c r="C11" s="2" t="s">
        <v>9</v>
      </c>
      <c r="D11" s="3">
        <v>2942</v>
      </c>
      <c r="E11" s="6"/>
      <c r="F11" s="6"/>
    </row>
    <row r="12" spans="3:6" ht="12.75">
      <c r="C12" s="2" t="s">
        <v>10</v>
      </c>
      <c r="D12" s="4">
        <f>D11/D10</f>
        <v>0.9527202072538861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1904</v>
      </c>
      <c r="E16" s="4">
        <f>D16/D21</f>
        <v>0.7399922269724057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669</v>
      </c>
      <c r="E18" s="4">
        <f>D18/D21</f>
        <v>0.26000777302759426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2573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10" sqref="D1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53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2088</v>
      </c>
      <c r="E10" s="6"/>
      <c r="F10" s="6"/>
    </row>
    <row r="11" spans="3:6" ht="12.75">
      <c r="C11" s="2" t="s">
        <v>9</v>
      </c>
      <c r="D11" s="3">
        <v>1972</v>
      </c>
      <c r="E11" s="6"/>
      <c r="F11" s="6"/>
    </row>
    <row r="12" spans="3:6" ht="12.75">
      <c r="C12" s="2" t="s">
        <v>10</v>
      </c>
      <c r="D12" s="4">
        <f>D11/D10</f>
        <v>0.9444444444444444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1410</v>
      </c>
      <c r="E16" s="4">
        <f>D16/D21</f>
        <v>0.7726027397260274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415</v>
      </c>
      <c r="E18" s="4">
        <f>D18/D21</f>
        <v>0.2273972602739726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1825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21" sqref="F2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2983</v>
      </c>
      <c r="E10" s="6"/>
      <c r="F10" s="6"/>
    </row>
    <row r="11" spans="3:6" ht="12.75">
      <c r="C11" s="2" t="s">
        <v>9</v>
      </c>
      <c r="D11" s="3">
        <v>2855</v>
      </c>
      <c r="E11" s="6"/>
      <c r="F11" s="6"/>
    </row>
    <row r="12" spans="3:6" ht="12.75">
      <c r="C12" s="2" t="s">
        <v>10</v>
      </c>
      <c r="D12" s="4">
        <f>D11/D10</f>
        <v>0.957090177673483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1298</v>
      </c>
      <c r="E16" s="4">
        <f>D16/D21</f>
        <v>0.493161094224924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1334</v>
      </c>
      <c r="E20" s="4">
        <f>D20/D21</f>
        <v>0.506838905775076</v>
      </c>
      <c r="F20" s="2">
        <v>16</v>
      </c>
    </row>
    <row r="21" spans="3:6" ht="12.75">
      <c r="C21" s="7" t="s">
        <v>16</v>
      </c>
      <c r="D21" s="9">
        <f>SUM(D16:D20)</f>
        <v>2632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55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2593</v>
      </c>
      <c r="E10" s="6"/>
      <c r="F10" s="6"/>
    </row>
    <row r="11" spans="3:6" ht="12.75">
      <c r="C11" s="2" t="s">
        <v>9</v>
      </c>
      <c r="D11" s="3">
        <v>2540</v>
      </c>
      <c r="E11" s="6"/>
      <c r="F11" s="6"/>
    </row>
    <row r="12" spans="3:6" ht="12.75">
      <c r="C12" s="2" t="s">
        <v>10</v>
      </c>
      <c r="D12" s="4">
        <f>D11/D10</f>
        <v>0.9795603548013884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1400</v>
      </c>
      <c r="E16" s="4">
        <f>D16/D21</f>
        <v>0.5830903790087464</v>
      </c>
      <c r="F16" s="2">
        <v>16</v>
      </c>
    </row>
    <row r="17" spans="3:6" ht="12.75">
      <c r="C17" s="2" t="s">
        <v>5</v>
      </c>
      <c r="D17" s="2">
        <v>270</v>
      </c>
      <c r="E17" s="4">
        <f>D17/D21</f>
        <v>0.11245314452311538</v>
      </c>
      <c r="F17" s="2">
        <v>0</v>
      </c>
    </row>
    <row r="18" spans="3:6" ht="12.75">
      <c r="C18" s="2" t="s">
        <v>6</v>
      </c>
      <c r="D18" s="2">
        <v>731</v>
      </c>
      <c r="E18" s="4">
        <f>D18/D21</f>
        <v>0.3044564764681383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2401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56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3102</v>
      </c>
      <c r="E10" s="6"/>
      <c r="F10" s="6"/>
    </row>
    <row r="11" spans="3:6" ht="12.75">
      <c r="C11" s="2" t="s">
        <v>9</v>
      </c>
      <c r="D11" s="3">
        <v>3009</v>
      </c>
      <c r="E11" s="6"/>
      <c r="F11" s="6"/>
    </row>
    <row r="12" spans="3:6" ht="12.75">
      <c r="C12" s="2" t="s">
        <v>10</v>
      </c>
      <c r="D12" s="4">
        <f>D11/D10</f>
        <v>0.9700193423597679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1899</v>
      </c>
      <c r="E16" s="4">
        <f>D16/D21</f>
        <v>0.7234285714285714</v>
      </c>
      <c r="F16" s="2">
        <v>16</v>
      </c>
    </row>
    <row r="17" spans="3:6" ht="12.75">
      <c r="C17" s="2" t="s">
        <v>5</v>
      </c>
      <c r="D17" s="2">
        <v>141</v>
      </c>
      <c r="E17" s="4">
        <f>D17/D21</f>
        <v>0.053714285714285714</v>
      </c>
      <c r="F17" s="2">
        <v>0</v>
      </c>
    </row>
    <row r="18" spans="3:6" ht="12.75">
      <c r="C18" s="2" t="s">
        <v>6</v>
      </c>
      <c r="D18" s="2">
        <v>585</v>
      </c>
      <c r="E18" s="4">
        <f>D18/D21</f>
        <v>0.22285714285714286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2625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20" sqref="G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57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4898</v>
      </c>
      <c r="E10" s="6"/>
      <c r="F10" s="6"/>
    </row>
    <row r="11" spans="3:6" ht="12.75">
      <c r="C11" s="2" t="s">
        <v>9</v>
      </c>
      <c r="D11" s="3">
        <v>4646</v>
      </c>
      <c r="E11" s="6"/>
      <c r="F11" s="6"/>
    </row>
    <row r="12" spans="3:6" ht="12.75">
      <c r="C12" s="2" t="s">
        <v>10</v>
      </c>
      <c r="D12" s="4">
        <f>D11/D10</f>
        <v>0.9485504287464271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2943</v>
      </c>
      <c r="E16" s="4">
        <f>D16/D21</f>
        <v>0.7372244488977956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749</v>
      </c>
      <c r="E18" s="4">
        <f>D18/D21</f>
        <v>0.187625250501002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300</v>
      </c>
      <c r="E20" s="4">
        <f>D20/D21</f>
        <v>0.07515030060120241</v>
      </c>
      <c r="F20" s="2">
        <v>0</v>
      </c>
    </row>
    <row r="21" spans="3:6" ht="12.75">
      <c r="C21" s="7" t="s">
        <v>16</v>
      </c>
      <c r="D21" s="9">
        <f>SUM(D16:D20)</f>
        <v>3992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3343</v>
      </c>
      <c r="E10" s="6"/>
      <c r="F10" s="6"/>
    </row>
    <row r="11" spans="3:6" ht="12.75">
      <c r="C11" s="2" t="s">
        <v>9</v>
      </c>
      <c r="D11" s="3">
        <v>3245</v>
      </c>
      <c r="E11" s="6"/>
      <c r="F11" s="6"/>
    </row>
    <row r="12" spans="3:6" ht="12.75">
      <c r="C12" s="2" t="s">
        <v>10</v>
      </c>
      <c r="D12" s="4">
        <f>D11/D10</f>
        <v>0.9706850134609633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1633</v>
      </c>
      <c r="E16" s="4">
        <f>D16/D21</f>
        <v>0.5487231182795699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1343</v>
      </c>
      <c r="E19" s="4">
        <f>D19/D21</f>
        <v>0.4512768817204301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2976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J22" sqref="J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59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4266</v>
      </c>
      <c r="E10" s="6"/>
      <c r="F10" s="6"/>
    </row>
    <row r="11" spans="3:6" ht="12.75">
      <c r="C11" s="2" t="s">
        <v>9</v>
      </c>
      <c r="D11" s="3">
        <v>4042</v>
      </c>
      <c r="E11" s="6"/>
      <c r="F11" s="6"/>
    </row>
    <row r="12" spans="3:6" ht="12.75">
      <c r="C12" s="2" t="s">
        <v>10</v>
      </c>
      <c r="D12" s="4">
        <f>D11/D10</f>
        <v>0.9474917955930614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1831</v>
      </c>
      <c r="E16" s="4">
        <f>D16/D21</f>
        <v>0.508893829905503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1767</v>
      </c>
      <c r="E20" s="4">
        <f>D20/D21</f>
        <v>0.4911061700944969</v>
      </c>
      <c r="F20" s="2">
        <v>4</v>
      </c>
    </row>
    <row r="21" spans="3:6" ht="12.75">
      <c r="C21" s="7" t="s">
        <v>16</v>
      </c>
      <c r="D21" s="9">
        <f>SUM(D16:D20)</f>
        <v>3598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7" sqref="D7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10829</v>
      </c>
      <c r="E10" s="6"/>
      <c r="F10" s="6"/>
    </row>
    <row r="11" spans="3:6" ht="12.75">
      <c r="C11" s="2" t="s">
        <v>9</v>
      </c>
      <c r="D11" s="16">
        <v>10515</v>
      </c>
      <c r="E11" s="6"/>
      <c r="F11" s="6"/>
    </row>
    <row r="12" spans="3:6" ht="12.75">
      <c r="C12" s="2" t="s">
        <v>10</v>
      </c>
      <c r="D12" s="4">
        <f>D11/D10</f>
        <v>0.9710037861298365</v>
      </c>
      <c r="E12" s="6"/>
      <c r="F12" s="6"/>
    </row>
    <row r="13" spans="3:6" ht="12.75">
      <c r="C13" s="2" t="s">
        <v>95</v>
      </c>
      <c r="D13" s="15">
        <v>3429</v>
      </c>
      <c r="E13" s="6"/>
      <c r="F13" s="6"/>
    </row>
    <row r="14" spans="3:6" ht="12.75">
      <c r="C14" s="2" t="s">
        <v>97</v>
      </c>
      <c r="D14" s="15">
        <v>3063</v>
      </c>
      <c r="E14" s="6"/>
      <c r="F14" s="6"/>
    </row>
    <row r="15" spans="3:6" ht="12.75">
      <c r="C15" s="2" t="s">
        <v>96</v>
      </c>
      <c r="D15" s="15">
        <v>70</v>
      </c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138256</v>
      </c>
      <c r="E18" s="4">
        <f>D18/D25</f>
        <v>0.4558466179791952</v>
      </c>
      <c r="F18" s="2">
        <v>28</v>
      </c>
    </row>
    <row r="19" spans="3:6" ht="12.75">
      <c r="C19" s="2" t="s">
        <v>77</v>
      </c>
      <c r="D19" s="2">
        <v>14992</v>
      </c>
      <c r="E19" s="4">
        <f>D19/D25</f>
        <v>0.049430422525923605</v>
      </c>
      <c r="F19" s="2">
        <v>3</v>
      </c>
    </row>
    <row r="20" spans="3:6" ht="12.75">
      <c r="C20" s="2" t="s">
        <v>73</v>
      </c>
      <c r="D20" s="2">
        <v>3312</v>
      </c>
      <c r="E20" s="4">
        <f>D20/D25</f>
        <v>0.010920061326431363</v>
      </c>
      <c r="F20" s="2">
        <v>0</v>
      </c>
    </row>
    <row r="21" spans="3:6" ht="12.75">
      <c r="C21" s="2" t="s">
        <v>6</v>
      </c>
      <c r="D21" s="2">
        <v>81383</v>
      </c>
      <c r="E21" s="4">
        <f>D21/D25</f>
        <v>0.26832951416937306</v>
      </c>
      <c r="F21" s="2">
        <v>17</v>
      </c>
    </row>
    <row r="22" spans="3:6" ht="12.75">
      <c r="C22" s="2" t="s">
        <v>71</v>
      </c>
      <c r="D22" s="2">
        <v>25992</v>
      </c>
      <c r="E22" s="4">
        <f>D22/D25</f>
        <v>0.08569874214873308</v>
      </c>
      <c r="F22" s="2">
        <v>5</v>
      </c>
    </row>
    <row r="23" spans="3:6" ht="12.75">
      <c r="C23" s="2" t="s">
        <v>79</v>
      </c>
      <c r="D23" s="2">
        <v>12976</v>
      </c>
      <c r="E23" s="4">
        <f>D23/D25</f>
        <v>0.04278342867505234</v>
      </c>
      <c r="F23" s="2">
        <v>2</v>
      </c>
    </row>
    <row r="24" spans="3:6" ht="12.75">
      <c r="C24" s="2" t="s">
        <v>87</v>
      </c>
      <c r="D24" s="2">
        <v>26384</v>
      </c>
      <c r="E24" s="4">
        <f>D24/D25</f>
        <v>0.08699121317529138</v>
      </c>
      <c r="F24" s="2">
        <v>5</v>
      </c>
    </row>
    <row r="25" spans="3:6" ht="12.75">
      <c r="C25" s="7" t="s">
        <v>16</v>
      </c>
      <c r="D25" s="9">
        <f>SUM(D18:D24)</f>
        <v>303295</v>
      </c>
      <c r="E25" s="10"/>
      <c r="F25" s="7">
        <f>SUM(F18:F24)</f>
        <v>60</v>
      </c>
    </row>
    <row r="26" spans="3:6" ht="12.75">
      <c r="C26" s="18"/>
      <c r="D26" s="19"/>
      <c r="E26" s="17"/>
      <c r="F26" s="18"/>
    </row>
    <row r="27" ht="12.75">
      <c r="C27" s="14" t="s">
        <v>20</v>
      </c>
    </row>
    <row r="29" spans="3:4" ht="12.75">
      <c r="C29" s="5" t="s">
        <v>6</v>
      </c>
      <c r="D29" s="5" t="s">
        <v>23</v>
      </c>
    </row>
    <row r="30" spans="3:4" ht="12.75">
      <c r="C30" s="5" t="s">
        <v>69</v>
      </c>
      <c r="D30" s="5" t="s">
        <v>70</v>
      </c>
    </row>
    <row r="31" spans="3:4" ht="12.75">
      <c r="C31" s="5" t="s">
        <v>71</v>
      </c>
      <c r="D31" s="5" t="s">
        <v>72</v>
      </c>
    </row>
    <row r="32" spans="3:4" ht="12.75">
      <c r="C32" s="5" t="s">
        <v>73</v>
      </c>
      <c r="D32" s="5" t="s">
        <v>74</v>
      </c>
    </row>
    <row r="33" spans="3:4" ht="12.75">
      <c r="C33" s="5" t="s">
        <v>92</v>
      </c>
      <c r="D33" s="5" t="s">
        <v>75</v>
      </c>
    </row>
    <row r="34" spans="3:4" ht="12.75">
      <c r="C34" s="5" t="s">
        <v>93</v>
      </c>
      <c r="D34" s="5" t="s">
        <v>76</v>
      </c>
    </row>
    <row r="35" spans="3:4" ht="12.75">
      <c r="C35" s="5" t="s">
        <v>87</v>
      </c>
      <c r="D35" s="5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2949</v>
      </c>
      <c r="E10" s="6"/>
      <c r="F10" s="6"/>
    </row>
    <row r="11" spans="3:6" ht="12.75">
      <c r="C11" s="2" t="s">
        <v>9</v>
      </c>
      <c r="D11" s="3">
        <v>2867</v>
      </c>
      <c r="E11" s="6"/>
      <c r="F11" s="6"/>
    </row>
    <row r="12" spans="3:6" ht="12.75">
      <c r="C12" s="2" t="s">
        <v>10</v>
      </c>
      <c r="D12" s="4">
        <f>D11/D10</f>
        <v>0.9721939640556121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1716</v>
      </c>
      <c r="E16" s="4">
        <f>D16/D21</f>
        <v>0.6969943135662063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746</v>
      </c>
      <c r="E19" s="4">
        <f>D19/D21</f>
        <v>0.30300568643379366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2462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16" sqref="G1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61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3694</v>
      </c>
      <c r="E10" s="6"/>
      <c r="F10" s="6"/>
    </row>
    <row r="11" spans="3:6" ht="12.75">
      <c r="C11" s="2" t="s">
        <v>9</v>
      </c>
      <c r="D11" s="3">
        <v>3492</v>
      </c>
      <c r="E11" s="6"/>
      <c r="F11" s="6"/>
    </row>
    <row r="12" spans="3:6" ht="12.75">
      <c r="C12" s="2" t="s">
        <v>10</v>
      </c>
      <c r="D12" s="4">
        <f>D11/D10</f>
        <v>0.9453167298321603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1287</v>
      </c>
      <c r="E16" s="4">
        <f>D16/D21</f>
        <v>0.4179928548229945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1792</v>
      </c>
      <c r="E19" s="4">
        <f>D19/D21</f>
        <v>0.5820071451770055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3079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17" sqref="I17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62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3417</v>
      </c>
      <c r="E10" s="6"/>
      <c r="F10" s="6"/>
    </row>
    <row r="11" spans="3:6" ht="12.75">
      <c r="C11" s="2" t="s">
        <v>9</v>
      </c>
      <c r="D11" s="3">
        <v>3311</v>
      </c>
      <c r="E11" s="6"/>
      <c r="F11" s="6"/>
    </row>
    <row r="12" spans="3:6" ht="12.75">
      <c r="C12" s="2" t="s">
        <v>10</v>
      </c>
      <c r="D12" s="4">
        <f>D11/D10</f>
        <v>0.9689786362306116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1883</v>
      </c>
      <c r="E16" s="4">
        <f>D16/D21</f>
        <v>0.6216573126444371</v>
      </c>
      <c r="F16" s="2">
        <v>16</v>
      </c>
    </row>
    <row r="17" spans="3:6" ht="12.75">
      <c r="C17" s="2" t="s">
        <v>5</v>
      </c>
      <c r="D17" s="2">
        <v>344</v>
      </c>
      <c r="E17" s="4">
        <f>D17/D21</f>
        <v>0.11356883459887751</v>
      </c>
      <c r="F17" s="2">
        <v>0</v>
      </c>
    </row>
    <row r="18" spans="3:6" ht="12.75">
      <c r="C18" s="2" t="s">
        <v>6</v>
      </c>
      <c r="D18" s="2">
        <v>802</v>
      </c>
      <c r="E18" s="4">
        <f>D18/D21</f>
        <v>0.26477385275668536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3029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26" sqref="D26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83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14749</v>
      </c>
      <c r="E10" s="20"/>
      <c r="F10" s="6"/>
    </row>
    <row r="11" spans="3:6" ht="12.75">
      <c r="C11" s="2" t="s">
        <v>9</v>
      </c>
      <c r="D11" s="16">
        <v>14072</v>
      </c>
      <c r="E11" s="20"/>
      <c r="F11" s="6"/>
    </row>
    <row r="12" spans="3:6" ht="12.75">
      <c r="C12" s="2" t="s">
        <v>10</v>
      </c>
      <c r="D12" s="4">
        <f>D11/D10</f>
        <v>0.9540985829547766</v>
      </c>
      <c r="E12" s="20"/>
      <c r="F12" s="6"/>
    </row>
    <row r="13" spans="3:6" ht="12.75">
      <c r="C13" s="2" t="s">
        <v>95</v>
      </c>
      <c r="D13" s="15">
        <v>192</v>
      </c>
      <c r="E13" s="21"/>
      <c r="F13" s="6"/>
    </row>
    <row r="14" spans="3:6" ht="12.75">
      <c r="C14" s="2" t="s">
        <v>97</v>
      </c>
      <c r="D14" s="15">
        <v>195</v>
      </c>
      <c r="E14" s="21"/>
      <c r="F14" s="6"/>
    </row>
    <row r="15" spans="3:6" ht="12.75">
      <c r="C15" s="2" t="s">
        <v>96</v>
      </c>
      <c r="D15" s="15">
        <v>1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5650</v>
      </c>
      <c r="E18" s="4">
        <f>D18/D25</f>
        <v>0.412890967553347</v>
      </c>
      <c r="F18" s="2">
        <v>13</v>
      </c>
    </row>
    <row r="19" spans="3:6" ht="12.75">
      <c r="C19" s="2" t="s">
        <v>79</v>
      </c>
      <c r="D19" s="2">
        <v>470</v>
      </c>
      <c r="E19" s="4">
        <f>D19/D25</f>
        <v>0.0343466822566501</v>
      </c>
      <c r="F19" s="2">
        <v>1</v>
      </c>
    </row>
    <row r="20" spans="3:6" ht="12.75">
      <c r="C20" s="2" t="s">
        <v>73</v>
      </c>
      <c r="D20" s="2">
        <v>125</v>
      </c>
      <c r="E20" s="4">
        <f>D20/D25</f>
        <v>0.009134755919321835</v>
      </c>
      <c r="F20" s="2">
        <v>0</v>
      </c>
    </row>
    <row r="21" spans="3:6" ht="12.75">
      <c r="C21" s="2" t="s">
        <v>6</v>
      </c>
      <c r="D21" s="2">
        <v>3842</v>
      </c>
      <c r="E21" s="4">
        <f>D21/D25</f>
        <v>0.28076585793627595</v>
      </c>
      <c r="F21" s="2">
        <v>9</v>
      </c>
    </row>
    <row r="22" spans="3:6" ht="12.75">
      <c r="C22" s="2" t="s">
        <v>71</v>
      </c>
      <c r="D22" s="2">
        <v>2380</v>
      </c>
      <c r="E22" s="4">
        <f>D22/D25</f>
        <v>0.17392575270388774</v>
      </c>
      <c r="F22" s="2">
        <v>5</v>
      </c>
    </row>
    <row r="23" spans="3:6" ht="12.75">
      <c r="C23" s="2" t="s">
        <v>77</v>
      </c>
      <c r="D23" s="2">
        <v>318</v>
      </c>
      <c r="E23" s="4">
        <f>D23/D25</f>
        <v>0.02323881905875475</v>
      </c>
      <c r="F23" s="2">
        <v>0</v>
      </c>
    </row>
    <row r="24" spans="3:6" ht="12.75">
      <c r="C24" s="2" t="s">
        <v>87</v>
      </c>
      <c r="D24" s="2">
        <v>899</v>
      </c>
      <c r="E24" s="4">
        <f>D24/D25</f>
        <v>0.06569716457176264</v>
      </c>
      <c r="F24" s="2">
        <v>2</v>
      </c>
    </row>
    <row r="25" spans="3:6" ht="12.75">
      <c r="C25" s="7" t="s">
        <v>16</v>
      </c>
      <c r="D25" s="9">
        <f>SUM(D18:D24)</f>
        <v>13684</v>
      </c>
      <c r="E25" s="10"/>
      <c r="F25" s="7">
        <f>SUM(F18:F24)</f>
        <v>30</v>
      </c>
    </row>
    <row r="26" spans="3:6" ht="12.75">
      <c r="C26" s="18"/>
      <c r="D26" s="19"/>
      <c r="E26" s="17"/>
      <c r="F26" s="18"/>
    </row>
    <row r="27" ht="12.75">
      <c r="C27" s="14" t="s">
        <v>20</v>
      </c>
    </row>
    <row r="29" spans="3:4" ht="12.75">
      <c r="C29" s="5" t="s">
        <v>6</v>
      </c>
      <c r="D29" s="5" t="s">
        <v>23</v>
      </c>
    </row>
    <row r="30" spans="3:4" ht="12.75">
      <c r="C30" s="5" t="s">
        <v>69</v>
      </c>
      <c r="D30" s="5" t="s">
        <v>70</v>
      </c>
    </row>
    <row r="31" spans="3:4" ht="12.75">
      <c r="C31" s="5" t="s">
        <v>71</v>
      </c>
      <c r="D31" s="5" t="s">
        <v>72</v>
      </c>
    </row>
    <row r="32" spans="3:4" ht="12.75">
      <c r="C32" s="5" t="s">
        <v>87</v>
      </c>
      <c r="D32" s="5" t="s">
        <v>88</v>
      </c>
    </row>
    <row r="33" spans="3:4" ht="12.75">
      <c r="C33" s="5" t="s">
        <v>79</v>
      </c>
      <c r="D33" s="5" t="s">
        <v>76</v>
      </c>
    </row>
    <row r="34" spans="3:4" ht="12.75">
      <c r="C34" s="5" t="s">
        <v>73</v>
      </c>
      <c r="D34" s="5" t="s">
        <v>74</v>
      </c>
    </row>
    <row r="35" spans="3:4" ht="12.75">
      <c r="C35" s="5" t="s">
        <v>100</v>
      </c>
      <c r="D35" s="5" t="s">
        <v>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63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7294</v>
      </c>
      <c r="E10" s="6"/>
      <c r="F10" s="6"/>
    </row>
    <row r="11" spans="3:6" ht="12.75">
      <c r="C11" s="2" t="s">
        <v>9</v>
      </c>
      <c r="D11" s="3">
        <v>7040</v>
      </c>
      <c r="E11" s="6"/>
      <c r="F11" s="6"/>
    </row>
    <row r="12" spans="3:6" ht="12.75">
      <c r="C12" s="2" t="s">
        <v>10</v>
      </c>
      <c r="D12" s="4">
        <f>D11/D10</f>
        <v>0.965176857691253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4896</v>
      </c>
      <c r="E16" s="4">
        <f>D16/D21</f>
        <v>0.7545076282940361</v>
      </c>
      <c r="F16" s="2">
        <v>16</v>
      </c>
    </row>
    <row r="17" spans="3:6" ht="12.75">
      <c r="C17" s="2" t="s">
        <v>5</v>
      </c>
      <c r="D17" s="2">
        <v>510</v>
      </c>
      <c r="E17" s="4">
        <f>D17/D21</f>
        <v>0.07859454461396209</v>
      </c>
      <c r="F17" s="2">
        <v>0</v>
      </c>
    </row>
    <row r="18" spans="3:6" ht="12.75">
      <c r="C18" s="2" t="s">
        <v>6</v>
      </c>
      <c r="D18" s="2">
        <v>1083</v>
      </c>
      <c r="E18" s="4">
        <f>D18/D21</f>
        <v>0.16689782709200185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6489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J19" sqref="I18:J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64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5931</v>
      </c>
      <c r="E10" s="6"/>
      <c r="F10" s="6"/>
    </row>
    <row r="11" spans="3:6" ht="12.75">
      <c r="C11" s="2" t="s">
        <v>9</v>
      </c>
      <c r="D11" s="3">
        <v>5717</v>
      </c>
      <c r="E11" s="6"/>
      <c r="F11" s="6"/>
    </row>
    <row r="12" spans="3:6" ht="12.75">
      <c r="C12" s="2" t="s">
        <v>10</v>
      </c>
      <c r="D12" s="4">
        <f>D11/D10</f>
        <v>0.9639183948743888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3027</v>
      </c>
      <c r="E16" s="4">
        <f>D16/D21</f>
        <v>0.5698418674698795</v>
      </c>
      <c r="F16" s="2">
        <v>16</v>
      </c>
    </row>
    <row r="17" spans="3:6" ht="12.75">
      <c r="C17" s="2" t="s">
        <v>5</v>
      </c>
      <c r="D17" s="2">
        <v>665</v>
      </c>
      <c r="E17" s="4">
        <f>D17/D21</f>
        <v>0.1251882530120482</v>
      </c>
      <c r="F17" s="2">
        <v>0</v>
      </c>
    </row>
    <row r="18" spans="3:6" ht="12.75">
      <c r="C18" s="2" t="s">
        <v>6</v>
      </c>
      <c r="D18" s="2">
        <v>1620</v>
      </c>
      <c r="E18" s="4">
        <f>D18/D21</f>
        <v>0.3049698795180723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5312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65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3348</v>
      </c>
      <c r="E10" s="6"/>
      <c r="F10" s="6"/>
    </row>
    <row r="11" spans="3:6" ht="12.75">
      <c r="C11" s="2" t="s">
        <v>9</v>
      </c>
      <c r="D11" s="3">
        <v>3210</v>
      </c>
      <c r="E11" s="6"/>
      <c r="F11" s="6"/>
    </row>
    <row r="12" spans="3:6" ht="12.75">
      <c r="C12" s="2" t="s">
        <v>10</v>
      </c>
      <c r="D12" s="4">
        <f>D11/D10</f>
        <v>0.9587813620071685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1710</v>
      </c>
      <c r="E16" s="4">
        <f>D16/D21</f>
        <v>0.5912863070539419</v>
      </c>
      <c r="F16" s="2">
        <v>16</v>
      </c>
    </row>
    <row r="17" spans="3:6" ht="12.75">
      <c r="C17" s="2" t="s">
        <v>5</v>
      </c>
      <c r="D17" s="2">
        <v>214</v>
      </c>
      <c r="E17" s="4">
        <f>D17/D21</f>
        <v>0.0739972337482711</v>
      </c>
      <c r="F17" s="2">
        <v>0</v>
      </c>
    </row>
    <row r="18" spans="3:6" ht="12.75">
      <c r="C18" s="2" t="s">
        <v>6</v>
      </c>
      <c r="D18" s="2">
        <v>968</v>
      </c>
      <c r="E18" s="4">
        <f>D18/D21</f>
        <v>0.334716459197787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2892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18" sqref="F18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85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5971</v>
      </c>
      <c r="E10" s="20"/>
      <c r="F10" s="6"/>
    </row>
    <row r="11" spans="3:6" ht="12.75">
      <c r="C11" s="2" t="s">
        <v>9</v>
      </c>
      <c r="D11" s="16">
        <v>5706</v>
      </c>
      <c r="E11" s="20"/>
      <c r="F11" s="6"/>
    </row>
    <row r="12" spans="3:6" ht="12.75">
      <c r="C12" s="2" t="s">
        <v>10</v>
      </c>
      <c r="D12" s="4">
        <f>D11/D10</f>
        <v>0.9556188243175348</v>
      </c>
      <c r="E12" s="20"/>
      <c r="F12" s="6"/>
    </row>
    <row r="13" spans="3:6" ht="12.75">
      <c r="C13" s="2" t="s">
        <v>95</v>
      </c>
      <c r="D13" s="15">
        <v>103</v>
      </c>
      <c r="E13" s="21"/>
      <c r="F13" s="6"/>
    </row>
    <row r="14" spans="3:6" ht="12.75">
      <c r="C14" s="2" t="s">
        <v>97</v>
      </c>
      <c r="D14" s="15">
        <v>105</v>
      </c>
      <c r="E14" s="21"/>
      <c r="F14" s="6"/>
    </row>
    <row r="15" spans="3:6" ht="12.75">
      <c r="C15" s="2" t="s">
        <v>96</v>
      </c>
      <c r="D15" s="15">
        <v>0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3019</v>
      </c>
      <c r="E18" s="4">
        <f>D18/D23</f>
        <v>0.5491087668242998</v>
      </c>
      <c r="F18" s="2">
        <v>17</v>
      </c>
    </row>
    <row r="19" spans="3:6" ht="12.75">
      <c r="C19" s="2" t="s">
        <v>87</v>
      </c>
      <c r="D19" s="2">
        <v>230</v>
      </c>
      <c r="E19" s="4">
        <f>D19/D23</f>
        <v>0.04183339396144052</v>
      </c>
      <c r="F19" s="2">
        <v>1</v>
      </c>
    </row>
    <row r="20" spans="3:6" ht="12.75">
      <c r="C20" s="2" t="s">
        <v>77</v>
      </c>
      <c r="D20" s="2">
        <v>83</v>
      </c>
      <c r="E20" s="4">
        <f>D20/D23</f>
        <v>0.015096398690432885</v>
      </c>
      <c r="F20" s="2">
        <v>0</v>
      </c>
    </row>
    <row r="21" spans="3:6" ht="12.75">
      <c r="C21" s="2" t="s">
        <v>6</v>
      </c>
      <c r="D21" s="2">
        <v>1148</v>
      </c>
      <c r="E21" s="4">
        <f>D21/D23</f>
        <v>0.20880320116405965</v>
      </c>
      <c r="F21" s="2">
        <v>6</v>
      </c>
    </row>
    <row r="22" spans="3:6" ht="12.75">
      <c r="C22" s="2" t="s">
        <v>71</v>
      </c>
      <c r="D22" s="2">
        <v>1018</v>
      </c>
      <c r="E22" s="4">
        <f>D22/D23</f>
        <v>0.1851582393597672</v>
      </c>
      <c r="F22" s="2">
        <v>6</v>
      </c>
    </row>
    <row r="23" spans="3:6" ht="12.75">
      <c r="C23" s="7" t="s">
        <v>16</v>
      </c>
      <c r="D23" s="9">
        <f>SUM(D18:D22)</f>
        <v>5498</v>
      </c>
      <c r="E23" s="10"/>
      <c r="F23" s="7">
        <f>SUM(F18:F22)</f>
        <v>30</v>
      </c>
    </row>
    <row r="24" spans="3:6" ht="12.75">
      <c r="C24" s="18"/>
      <c r="D24" s="19"/>
      <c r="E24" s="17"/>
      <c r="F24" s="18"/>
    </row>
    <row r="25" ht="12.75">
      <c r="C25" s="14" t="s">
        <v>20</v>
      </c>
    </row>
    <row r="27" spans="3:4" ht="12.75">
      <c r="C27" s="5" t="s">
        <v>6</v>
      </c>
      <c r="D27" s="5" t="s">
        <v>23</v>
      </c>
    </row>
    <row r="28" spans="3:4" ht="12.75">
      <c r="C28" s="5" t="s">
        <v>69</v>
      </c>
      <c r="D28" s="5" t="s">
        <v>70</v>
      </c>
    </row>
    <row r="29" spans="3:4" ht="12.75">
      <c r="C29" s="5" t="s">
        <v>71</v>
      </c>
      <c r="D29" s="5" t="s">
        <v>72</v>
      </c>
    </row>
    <row r="30" spans="3:4" ht="12.75">
      <c r="C30" s="5" t="s">
        <v>87</v>
      </c>
      <c r="D30" s="5" t="s">
        <v>88</v>
      </c>
    </row>
    <row r="31" spans="3:4" ht="12.75">
      <c r="C31" s="5" t="s">
        <v>79</v>
      </c>
      <c r="D31" s="5" t="s">
        <v>76</v>
      </c>
    </row>
    <row r="32" spans="3:4" ht="12.75">
      <c r="C32" s="5" t="s">
        <v>73</v>
      </c>
      <c r="D32" s="5" t="s">
        <v>74</v>
      </c>
    </row>
    <row r="33" spans="3:4" ht="12.75">
      <c r="C33" s="5" t="s">
        <v>100</v>
      </c>
      <c r="D33" s="5" t="s">
        <v>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K23" sqref="K2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66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2463</v>
      </c>
      <c r="E10" s="6"/>
      <c r="F10" s="6"/>
    </row>
    <row r="11" spans="3:6" ht="12.75">
      <c r="C11" s="2" t="s">
        <v>9</v>
      </c>
      <c r="D11" s="3">
        <v>2349</v>
      </c>
      <c r="E11" s="6"/>
      <c r="F11" s="6"/>
    </row>
    <row r="12" spans="3:6" ht="12.75">
      <c r="C12" s="2" t="s">
        <v>10</v>
      </c>
      <c r="D12" s="4">
        <f>D11/D10</f>
        <v>0.953714981729598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998</v>
      </c>
      <c r="E16" s="4">
        <f>D16/D21</f>
        <v>0.47456015216357583</v>
      </c>
      <c r="F16" s="2">
        <v>4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1105</v>
      </c>
      <c r="E19" s="4">
        <f>D19/D21</f>
        <v>0.5254398478364242</v>
      </c>
      <c r="F19" s="2">
        <v>16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2103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K20" sqref="K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67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4293</v>
      </c>
      <c r="E10" s="6"/>
      <c r="F10" s="6"/>
    </row>
    <row r="11" spans="3:6" ht="12.75">
      <c r="C11" s="2" t="s">
        <v>9</v>
      </c>
      <c r="D11" s="3">
        <v>4093</v>
      </c>
      <c r="E11" s="6"/>
      <c r="F11" s="6"/>
    </row>
    <row r="12" spans="3:6" ht="12.75">
      <c r="C12" s="2" t="s">
        <v>10</v>
      </c>
      <c r="D12" s="4">
        <f>D11/D10</f>
        <v>0.9534125320288842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2036</v>
      </c>
      <c r="E16" s="4">
        <f>D16/D21</f>
        <v>0.559648158328752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0</v>
      </c>
      <c r="E18" s="4">
        <f>D18/D21</f>
        <v>0</v>
      </c>
      <c r="F18" s="2">
        <v>0</v>
      </c>
    </row>
    <row r="19" spans="3:6" ht="12.75">
      <c r="C19" s="2" t="s">
        <v>7</v>
      </c>
      <c r="D19" s="2">
        <v>1602</v>
      </c>
      <c r="E19" s="4">
        <f>D19/D21</f>
        <v>0.4403518416712479</v>
      </c>
      <c r="F19" s="2">
        <v>4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3638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18" sqref="G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26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3482</v>
      </c>
      <c r="E10" s="6"/>
      <c r="F10" s="6"/>
    </row>
    <row r="11" spans="3:6" ht="12.75">
      <c r="C11" s="2" t="s">
        <v>9</v>
      </c>
      <c r="D11" s="3">
        <v>3381</v>
      </c>
      <c r="E11" s="6"/>
      <c r="F11" s="6"/>
    </row>
    <row r="12" spans="3:6" ht="12.75">
      <c r="C12" s="2" t="s">
        <v>10</v>
      </c>
      <c r="D12" s="4">
        <f>D11/D10</f>
        <v>0.9709936817920736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2293</v>
      </c>
      <c r="E16" s="4">
        <f>D16/D21</f>
        <v>0.7363519588953115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821</v>
      </c>
      <c r="E18" s="4">
        <f>D18/D21</f>
        <v>0.2636480411046885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3114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F33"/>
  <sheetViews>
    <sheetView tabSelected="1" workbookViewId="0" topLeftCell="A1">
      <selection activeCell="I18" sqref="I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0.7109375" style="5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4849</v>
      </c>
      <c r="E10" s="6"/>
      <c r="F10" s="6"/>
    </row>
    <row r="11" spans="3:6" ht="12.75">
      <c r="C11" s="2" t="s">
        <v>9</v>
      </c>
      <c r="D11" s="3">
        <v>4728</v>
      </c>
      <c r="E11" s="6"/>
      <c r="F11" s="6"/>
    </row>
    <row r="12" spans="3:6" ht="12.75">
      <c r="C12" s="2" t="s">
        <v>10</v>
      </c>
      <c r="D12" s="4">
        <f>D11/D10</f>
        <v>0.9750464013198598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3341</v>
      </c>
      <c r="E16" s="4">
        <f>D16/D21</f>
        <v>0.7717717717717718</v>
      </c>
      <c r="F16" s="2">
        <v>16</v>
      </c>
    </row>
    <row r="17" spans="3:6" ht="12.75">
      <c r="C17" s="2" t="s">
        <v>5</v>
      </c>
      <c r="D17" s="2">
        <v>241</v>
      </c>
      <c r="E17" s="4">
        <f>D17/D21</f>
        <v>0.05567105567105567</v>
      </c>
      <c r="F17" s="2">
        <v>0</v>
      </c>
    </row>
    <row r="18" spans="3:6" ht="12.75">
      <c r="C18" s="2" t="s">
        <v>6</v>
      </c>
      <c r="D18" s="2">
        <v>747</v>
      </c>
      <c r="E18" s="4">
        <f>D18/D21</f>
        <v>0.17255717255717257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4329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1" sqref="D2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27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2226</v>
      </c>
      <c r="E10" s="6"/>
      <c r="F10" s="6"/>
    </row>
    <row r="11" spans="3:6" ht="12.75">
      <c r="C11" s="2" t="s">
        <v>9</v>
      </c>
      <c r="D11" s="3">
        <v>2123</v>
      </c>
      <c r="E11" s="6"/>
      <c r="F11" s="6"/>
    </row>
    <row r="12" spans="3:6" ht="12.75">
      <c r="C12" s="2" t="s">
        <v>10</v>
      </c>
      <c r="D12" s="4">
        <f>D11/D10</f>
        <v>0.9537286612758311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1087</v>
      </c>
      <c r="E16" s="4">
        <f>D16/D21</f>
        <v>0.5685146443514645</v>
      </c>
      <c r="F16" s="2">
        <v>16</v>
      </c>
    </row>
    <row r="17" spans="3:6" ht="12.75">
      <c r="C17" s="2" t="s">
        <v>5</v>
      </c>
      <c r="D17" s="2">
        <v>0</v>
      </c>
      <c r="E17" s="4">
        <f>D17/D21</f>
        <v>0</v>
      </c>
      <c r="F17" s="2">
        <v>0</v>
      </c>
    </row>
    <row r="18" spans="3:6" ht="12.75">
      <c r="C18" s="2" t="s">
        <v>6</v>
      </c>
      <c r="D18" s="2">
        <v>754</v>
      </c>
      <c r="E18" s="4">
        <f>D18/D21</f>
        <v>0.39435146443514646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71</v>
      </c>
      <c r="E20" s="4">
        <f>D20/D21</f>
        <v>0.03713389121338912</v>
      </c>
      <c r="F20" s="2">
        <v>0</v>
      </c>
    </row>
    <row r="21" spans="3:6" ht="12.75">
      <c r="C21" s="7" t="s">
        <v>16</v>
      </c>
      <c r="D21" s="9">
        <f>SUM(D16:D20)</f>
        <v>1912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K10" sqref="K10"/>
    </sheetView>
  </sheetViews>
  <sheetFormatPr defaultColWidth="9.140625" defaultRowHeight="12.75"/>
  <cols>
    <col min="1" max="1" width="9.140625" style="5" customWidth="1"/>
    <col min="2" max="2" width="3.57421875" style="5" customWidth="1"/>
    <col min="3" max="3" width="27.421875" style="5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80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15">
        <v>324358</v>
      </c>
      <c r="E10" s="20"/>
      <c r="F10" s="6"/>
    </row>
    <row r="11" spans="3:6" ht="12.75">
      <c r="C11" s="2" t="s">
        <v>9</v>
      </c>
      <c r="D11" s="16">
        <v>309857</v>
      </c>
      <c r="E11" s="20"/>
      <c r="F11" s="6"/>
    </row>
    <row r="12" spans="3:6" ht="12.75">
      <c r="C12" s="2" t="s">
        <v>10</v>
      </c>
      <c r="D12" s="4">
        <f>D11/D10</f>
        <v>0.955293225386764</v>
      </c>
      <c r="E12" s="20"/>
      <c r="F12" s="6"/>
    </row>
    <row r="13" spans="3:6" ht="12.75">
      <c r="C13" s="2" t="s">
        <v>95</v>
      </c>
      <c r="D13" s="15">
        <v>213</v>
      </c>
      <c r="E13" s="21"/>
      <c r="F13" s="6"/>
    </row>
    <row r="14" spans="3:6" ht="12.75">
      <c r="C14" s="2" t="s">
        <v>97</v>
      </c>
      <c r="D14" s="15">
        <v>111</v>
      </c>
      <c r="E14" s="21"/>
      <c r="F14" s="6"/>
    </row>
    <row r="15" spans="3:6" ht="12.75">
      <c r="C15" s="2" t="s">
        <v>96</v>
      </c>
      <c r="D15" s="15">
        <v>4</v>
      </c>
      <c r="E15" s="21"/>
      <c r="F15" s="6"/>
    </row>
    <row r="16" spans="3:6" ht="12.75">
      <c r="C16" s="6"/>
      <c r="D16" s="6"/>
      <c r="E16" s="6"/>
      <c r="F16" s="6"/>
    </row>
    <row r="17" spans="3:6" ht="12.75">
      <c r="C17" s="7" t="s">
        <v>11</v>
      </c>
      <c r="D17" s="7" t="s">
        <v>12</v>
      </c>
      <c r="E17" s="7" t="s">
        <v>13</v>
      </c>
      <c r="F17" s="7" t="s">
        <v>14</v>
      </c>
    </row>
    <row r="18" spans="3:6" ht="12.75">
      <c r="C18" s="2" t="s">
        <v>69</v>
      </c>
      <c r="D18" s="2">
        <v>3393</v>
      </c>
      <c r="E18" s="4">
        <f>D18/D23</f>
        <v>0.3330715617944439</v>
      </c>
      <c r="F18" s="2">
        <v>11</v>
      </c>
    </row>
    <row r="19" spans="3:6" ht="12.75">
      <c r="C19" s="2" t="s">
        <v>79</v>
      </c>
      <c r="D19" s="2">
        <v>353</v>
      </c>
      <c r="E19" s="4">
        <f>D19/D23</f>
        <v>0.03465200746048886</v>
      </c>
      <c r="F19" s="2">
        <v>1</v>
      </c>
    </row>
    <row r="20" spans="3:6" ht="12.75">
      <c r="C20" s="2" t="s">
        <v>87</v>
      </c>
      <c r="D20" s="2">
        <v>923</v>
      </c>
      <c r="E20" s="4">
        <f>D20/D23</f>
        <v>0.09060567389810543</v>
      </c>
      <c r="F20" s="2">
        <v>2</v>
      </c>
    </row>
    <row r="21" spans="3:6" ht="12.75">
      <c r="C21" s="2" t="s">
        <v>71</v>
      </c>
      <c r="D21" s="2">
        <v>2447</v>
      </c>
      <c r="E21" s="4">
        <f>D21/D23</f>
        <v>0.2402081083734171</v>
      </c>
      <c r="F21" s="2">
        <v>7</v>
      </c>
    </row>
    <row r="22" spans="3:6" ht="12.75">
      <c r="C22" s="2" t="s">
        <v>6</v>
      </c>
      <c r="D22" s="2">
        <v>3071</v>
      </c>
      <c r="E22" s="4">
        <f>D22/D23</f>
        <v>0.3014626484735447</v>
      </c>
      <c r="F22" s="2">
        <v>9</v>
      </c>
    </row>
    <row r="23" spans="3:6" ht="12.75">
      <c r="C23" s="7" t="s">
        <v>16</v>
      </c>
      <c r="D23" s="9">
        <f>SUM(D18:D22)</f>
        <v>10187</v>
      </c>
      <c r="E23" s="10"/>
      <c r="F23" s="7">
        <f>SUM(F18:F22)</f>
        <v>30</v>
      </c>
    </row>
    <row r="24" spans="3:6" ht="12.75">
      <c r="C24" s="18"/>
      <c r="D24" s="19"/>
      <c r="E24" s="17"/>
      <c r="F24" s="18"/>
    </row>
    <row r="25" ht="12.75">
      <c r="C25" s="14" t="s">
        <v>20</v>
      </c>
    </row>
    <row r="27" spans="3:4" ht="12.75">
      <c r="C27" s="5" t="s">
        <v>6</v>
      </c>
      <c r="D27" s="5" t="s">
        <v>23</v>
      </c>
    </row>
    <row r="28" spans="3:4" ht="12.75">
      <c r="C28" s="5" t="s">
        <v>69</v>
      </c>
      <c r="D28" s="5" t="s">
        <v>70</v>
      </c>
    </row>
    <row r="29" spans="3:4" ht="12.75">
      <c r="C29" s="5" t="s">
        <v>71</v>
      </c>
      <c r="D29" s="5" t="s">
        <v>72</v>
      </c>
    </row>
    <row r="30" spans="3:4" ht="12.75">
      <c r="C30" s="5" t="s">
        <v>73</v>
      </c>
      <c r="D30" s="5" t="s">
        <v>74</v>
      </c>
    </row>
    <row r="31" spans="3:4" ht="12.75">
      <c r="C31" s="5" t="s">
        <v>92</v>
      </c>
      <c r="D31" s="5" t="s">
        <v>75</v>
      </c>
    </row>
    <row r="32" spans="3:4" ht="12.75">
      <c r="C32" s="5" t="s">
        <v>93</v>
      </c>
      <c r="D32" s="5" t="s">
        <v>76</v>
      </c>
    </row>
    <row r="33" spans="3:4" ht="12.75">
      <c r="C33" s="5" t="s">
        <v>87</v>
      </c>
      <c r="D33" s="5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21" sqref="G2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15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28</v>
      </c>
    </row>
    <row r="6" spans="3:4" ht="12.75">
      <c r="C6" s="1"/>
      <c r="D6" s="1"/>
    </row>
    <row r="7" spans="3:4" ht="12.75">
      <c r="C7" s="1" t="s">
        <v>4</v>
      </c>
      <c r="D7" s="1" t="s">
        <v>94</v>
      </c>
    </row>
    <row r="10" spans="3:6" ht="12.75">
      <c r="C10" s="2" t="s">
        <v>8</v>
      </c>
      <c r="D10" s="3">
        <v>3280</v>
      </c>
      <c r="E10" s="6"/>
      <c r="F10" s="6"/>
    </row>
    <row r="11" spans="3:6" ht="12.75">
      <c r="C11" s="2" t="s">
        <v>9</v>
      </c>
      <c r="D11" s="3">
        <v>3165</v>
      </c>
      <c r="E11" s="6"/>
      <c r="F11" s="6"/>
    </row>
    <row r="12" spans="3:6" ht="12.75">
      <c r="C12" s="2" t="s">
        <v>10</v>
      </c>
      <c r="D12" s="4">
        <f>D11/D10</f>
        <v>0.9649390243902439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11</v>
      </c>
      <c r="D15" s="7" t="s">
        <v>12</v>
      </c>
      <c r="E15" s="7" t="s">
        <v>13</v>
      </c>
      <c r="F15" s="7" t="s">
        <v>14</v>
      </c>
    </row>
    <row r="16" spans="3:6" ht="12.75">
      <c r="C16" s="2" t="s">
        <v>102</v>
      </c>
      <c r="D16" s="8">
        <v>2172</v>
      </c>
      <c r="E16" s="4">
        <f>D16/D21</f>
        <v>0.7423103212576897</v>
      </c>
      <c r="F16" s="2">
        <v>16</v>
      </c>
    </row>
    <row r="17" spans="3:6" ht="12.75">
      <c r="C17" s="2" t="s">
        <v>5</v>
      </c>
      <c r="D17" s="2">
        <v>139</v>
      </c>
      <c r="E17" s="4">
        <f>D17/D21</f>
        <v>0.04750512645249488</v>
      </c>
      <c r="F17" s="2">
        <v>0</v>
      </c>
    </row>
    <row r="18" spans="3:6" ht="12.75">
      <c r="C18" s="2" t="s">
        <v>6</v>
      </c>
      <c r="D18" s="2">
        <v>615</v>
      </c>
      <c r="E18" s="4">
        <f>D18/D21</f>
        <v>0.21018455228981545</v>
      </c>
      <c r="F18" s="2">
        <v>4</v>
      </c>
    </row>
    <row r="19" spans="3:6" ht="12.75">
      <c r="C19" s="2" t="s">
        <v>7</v>
      </c>
      <c r="D19" s="2">
        <v>0</v>
      </c>
      <c r="E19" s="4">
        <f>D19/D21</f>
        <v>0</v>
      </c>
      <c r="F19" s="2">
        <v>0</v>
      </c>
    </row>
    <row r="20" spans="3:6" ht="12.75">
      <c r="C20" s="2" t="s">
        <v>86</v>
      </c>
      <c r="D20" s="2">
        <v>0</v>
      </c>
      <c r="E20" s="4">
        <f>D20/D21</f>
        <v>0</v>
      </c>
      <c r="F20" s="2">
        <v>0</v>
      </c>
    </row>
    <row r="21" spans="3:6" ht="12.75">
      <c r="C21" s="7" t="s">
        <v>16</v>
      </c>
      <c r="D21" s="9">
        <f>SUM(D16:D20)</f>
        <v>2926</v>
      </c>
      <c r="E21" s="10"/>
      <c r="F21" s="7">
        <f>SUM(F16:F20)</f>
        <v>20</v>
      </c>
    </row>
    <row r="25" ht="12.75">
      <c r="C25" s="14" t="s">
        <v>20</v>
      </c>
    </row>
    <row r="27" spans="3:4" ht="12.75">
      <c r="C27" s="5" t="s">
        <v>69</v>
      </c>
      <c r="D27" s="5" t="s">
        <v>70</v>
      </c>
    </row>
    <row r="28" spans="3:4" ht="12.75">
      <c r="C28" s="5" t="s">
        <v>71</v>
      </c>
      <c r="D28" s="5" t="s">
        <v>72</v>
      </c>
    </row>
    <row r="29" spans="3:4" ht="12.75">
      <c r="C29" s="13" t="s">
        <v>5</v>
      </c>
      <c r="D29" s="5" t="s">
        <v>17</v>
      </c>
    </row>
    <row r="30" ht="12.75">
      <c r="D30" s="5" t="s">
        <v>18</v>
      </c>
    </row>
    <row r="31" ht="12.75">
      <c r="D31" s="5" t="s">
        <v>19</v>
      </c>
    </row>
    <row r="32" spans="3:4" ht="12.75">
      <c r="C32" s="5" t="s">
        <v>7</v>
      </c>
      <c r="D32" s="5" t="s">
        <v>22</v>
      </c>
    </row>
    <row r="33" spans="3:4" ht="12.75">
      <c r="C33" s="5" t="s">
        <v>6</v>
      </c>
      <c r="D33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2010-10-13T08:54:48Z</dcterms:modified>
  <cp:category/>
  <cp:version/>
  <cp:contentType/>
  <cp:contentStatus/>
</cp:coreProperties>
</file>