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ANZOLA" sheetId="1" r:id="rId1"/>
    <sheet name="ARGELATO" sheetId="2" r:id="rId2"/>
    <sheet name="BARICELLA" sheetId="3" r:id="rId3"/>
    <sheet name="BAZZANO" sheetId="4" r:id="rId4"/>
    <sheet name="BENTIVOGLIO" sheetId="5" r:id="rId5"/>
    <sheet name="BOLOGNA" sheetId="6" r:id="rId6"/>
    <sheet name="BORGO TOSSIGNANO" sheetId="7" r:id="rId7"/>
    <sheet name="BUDRIO" sheetId="8" r:id="rId8"/>
    <sheet name="CALDERARA DI RENO" sheetId="9" r:id="rId9"/>
    <sheet name="CAMUGNANO" sheetId="10" r:id="rId10"/>
    <sheet name="CASALECCHIO DI RENO" sheetId="11" r:id="rId11"/>
    <sheet name="CASALFIUMANESE" sheetId="12" r:id="rId12"/>
    <sheet name="CASTEL D'AIANO" sheetId="13" r:id="rId13"/>
    <sheet name="CASTEL SAN PIETRO DELL'EMILIA" sheetId="14" r:id="rId14"/>
    <sheet name="CASTEL DEL RIO" sheetId="15" r:id="rId15"/>
    <sheet name="CASTEL DI CASIO" sheetId="16" r:id="rId16"/>
    <sheet name="CASTEL GUELFO DI BOLOGNA" sheetId="17" r:id="rId17"/>
    <sheet name="CASTELLO D'ARGILE" sheetId="18" r:id="rId18"/>
    <sheet name="CASTELLO DI SERRAVALLE" sheetId="19" r:id="rId19"/>
    <sheet name="CASTEL MAGGIORE" sheetId="20" r:id="rId20"/>
    <sheet name="CASTENASO" sheetId="21" r:id="rId21"/>
    <sheet name="CASTIGLIONE DEI PEPOLI " sheetId="22" r:id="rId22"/>
    <sheet name="CRESPELLANO" sheetId="23" r:id="rId23"/>
    <sheet name="CREVALCORE" sheetId="24" r:id="rId24"/>
    <sheet name="DOZZA" sheetId="25" r:id="rId25"/>
    <sheet name="FONTANELICE" sheetId="26" r:id="rId26"/>
    <sheet name="GAGGIO MONTANO" sheetId="27" r:id="rId27"/>
    <sheet name="GALLIERA" sheetId="28" r:id="rId28"/>
    <sheet name="GRANAGLIONE" sheetId="29" r:id="rId29"/>
    <sheet name="GRANAROLO DELL'EMILIA" sheetId="30" r:id="rId30"/>
    <sheet name="GRIZZANA" sheetId="31" r:id="rId31"/>
    <sheet name="IMOLA" sheetId="32" r:id="rId32"/>
    <sheet name="LIZZANO IN BELVEDERE" sheetId="33" r:id="rId33"/>
    <sheet name="LOIANO" sheetId="34" r:id="rId34"/>
    <sheet name="MALALBERGO" sheetId="35" r:id="rId35"/>
    <sheet name="MARZABOTTO" sheetId="36" r:id="rId36"/>
    <sheet name="MEDICINA" sheetId="37" r:id="rId37"/>
    <sheet name="MINERBIO" sheetId="38" r:id="rId38"/>
    <sheet name="MOLINELLA" sheetId="39" r:id="rId39"/>
    <sheet name="MONGHIDORO" sheetId="40" r:id="rId40"/>
    <sheet name="MONTERENZIO" sheetId="41" r:id="rId41"/>
    <sheet name="MONTE SAN PIETRO" sheetId="42" r:id="rId42"/>
    <sheet name="MONTEVEGLIO" sheetId="43" r:id="rId43"/>
    <sheet name="MONZUNO" sheetId="44" r:id="rId44"/>
    <sheet name="MORDANO" sheetId="45" r:id="rId45"/>
    <sheet name="OZZANO DELL'EMILIA" sheetId="46" r:id="rId46"/>
    <sheet name="PIANORO" sheetId="47" r:id="rId47"/>
    <sheet name="PIEVE DI CENTO" sheetId="48" r:id="rId48"/>
    <sheet name="PORRETTA TERME" sheetId="49" r:id="rId49"/>
    <sheet name="SALA BOLOGNESE" sheetId="50" r:id="rId50"/>
    <sheet name="SAN BENEDETTO VAL DI SAMBRO" sheetId="51" r:id="rId51"/>
    <sheet name="SAN GIORGIO DI PIANO" sheetId="52" r:id="rId52"/>
    <sheet name="SAN GIOVANNI IN PERSICETO" sheetId="53" r:id="rId53"/>
    <sheet name="SAN LAZZARO DI SAVENA" sheetId="54" r:id="rId54"/>
    <sheet name="SAN PIETRO IN CASALE" sheetId="55" r:id="rId55"/>
    <sheet name="SANT'AGATA BOLOGNESE" sheetId="56" r:id="rId56"/>
    <sheet name="SASSO MARCONI" sheetId="57" r:id="rId57"/>
    <sheet name="SAVIGNO" sheetId="58" r:id="rId58"/>
    <sheet name="VERGATO" sheetId="59" r:id="rId59"/>
    <sheet name="ZOLA PREDOSA" sheetId="60" r:id="rId60"/>
  </sheets>
  <definedNames/>
  <calcPr fullCalcOnLoad="1"/>
</workbook>
</file>

<file path=xl/sharedStrings.xml><?xml version="1.0" encoding="utf-8"?>
<sst xmlns="http://schemas.openxmlformats.org/spreadsheetml/2006/main" count="1975" uniqueCount="110">
  <si>
    <t xml:space="preserve"> ANZOLA DELL'EMILIA</t>
  </si>
  <si>
    <t>COMUNE</t>
  </si>
  <si>
    <t xml:space="preserve"> BOLOGNA</t>
  </si>
  <si>
    <t>PROVINCIA</t>
  </si>
  <si>
    <t>ELEZIONI</t>
  </si>
  <si>
    <t>S.C. O S.C.A.</t>
  </si>
  <si>
    <t>CENTRO SINISTRA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</si>
  <si>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</si>
  <si>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</si>
  <si>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</si>
  <si>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</si>
  <si>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</si>
  <si>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</si>
  <si>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</si>
  <si>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</si>
  <si>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</si>
  <si>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</si>
  <si>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</si>
  <si>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S.C.</t>
  </si>
  <si>
    <t>SOCIALCOMUNISTI</t>
  </si>
  <si>
    <t>S.C.A.</t>
  </si>
  <si>
    <t>SOCIALCOMUNISTI ED ALTRI</t>
  </si>
  <si>
    <t xml:space="preserve">PARTITO SOCIALISTA LAVORATORI ITALIANI; PARTITO SOCIALISTA DEMOCRATICO ITALIANO; </t>
  </si>
  <si>
    <t>PARTITO SOCIALISTA UNITARIO LAVORATORI ITALIANI; PARTITO SOCIALISTA UNITARIO;</t>
  </si>
  <si>
    <t xml:space="preserve"> PARTITO REPUBBLICANO ITALIANO; INDIPENDENTI DI SINISTRA.</t>
  </si>
  <si>
    <t>SIGLARIO DELLE LISTE</t>
  </si>
  <si>
    <t>ARGELATO</t>
  </si>
  <si>
    <t>DEMOCRAZIA CRISTIANA ED ALTRI PARTITI</t>
  </si>
  <si>
    <t>DEMOCRAZIA CRISTIANA</t>
  </si>
  <si>
    <t>BARICELLA</t>
  </si>
  <si>
    <t>BAZZANO</t>
  </si>
  <si>
    <t>BENTIVOGLIO</t>
  </si>
  <si>
    <t>BORGO TOSSIGNANO</t>
  </si>
  <si>
    <t>CALDERARA DI RENO</t>
  </si>
  <si>
    <t>CAMUGNANO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</si>
  <si>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</si>
  <si>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</si>
  <si>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</si>
  <si>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</si>
  <si>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</si>
  <si>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</si>
  <si>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</si>
  <si>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</si>
  <si>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CASTENASO</t>
  </si>
  <si>
    <t>CRESPELLANO</t>
  </si>
  <si>
    <t>DOZZA</t>
  </si>
  <si>
    <t>FONTANELICE</t>
  </si>
  <si>
    <t>GALLIERA</t>
  </si>
  <si>
    <t>GRANAGLIONE</t>
  </si>
  <si>
    <t>GRANAROLO DELL'EMILIA</t>
  </si>
  <si>
    <t>LIZZANO IN BELVEDERE</t>
  </si>
  <si>
    <t>LOIANO</t>
  </si>
  <si>
    <t>MALALBERGO</t>
  </si>
  <si>
    <t>MARZABOTTO</t>
  </si>
  <si>
    <t>MINERBIO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</si>
  <si>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</si>
  <si>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</si>
  <si>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</si>
  <si>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</si>
  <si>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</si>
  <si>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</si>
  <si>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</si>
  <si>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</si>
  <si>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</si>
  <si>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</si>
  <si>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</si>
  <si>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</si>
  <si>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</si>
  <si>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LAZZARO DI SAVENA</t>
  </si>
  <si>
    <t>SAN PIETRO IN CASALE</t>
  </si>
  <si>
    <t>SANT'AGATA BOLOGNESE</t>
  </si>
  <si>
    <t>SAVIGNO</t>
  </si>
  <si>
    <t>VERGATO</t>
  </si>
  <si>
    <t>ZOLA PREDOSA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</si>
  <si>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</si>
  <si>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</si>
  <si>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</si>
  <si>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</si>
  <si>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</si>
  <si>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</si>
  <si>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</si>
  <si>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</si>
  <si>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</si>
  <si>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IMOLA</t>
  </si>
  <si>
    <t>M.S.I.</t>
  </si>
  <si>
    <t>BUDRIO</t>
  </si>
  <si>
    <t>MEDICINA</t>
  </si>
  <si>
    <t>INDIPENDENTI</t>
  </si>
  <si>
    <t>MOLINELLA</t>
  </si>
  <si>
    <t>CASTEL SAN PIETRO DELL'EMILIA</t>
  </si>
  <si>
    <t>SAN GIOVANNI IN PERSICETO</t>
  </si>
  <si>
    <t>CREVALCORE</t>
  </si>
  <si>
    <t>SASSO MARCONI</t>
  </si>
  <si>
    <t>COMUNALI  maggio 1956</t>
  </si>
  <si>
    <t>ALTRI</t>
  </si>
  <si>
    <t>P.S.D.I.</t>
  </si>
  <si>
    <t>PARTITO SOCIALISTA DEMOCRATICO ITALIANO</t>
  </si>
  <si>
    <t>CASALECCHIO DI RENO</t>
  </si>
  <si>
    <t xml:space="preserve">CASTIGLIONE DEI PEPOLI </t>
  </si>
  <si>
    <t>Part.Rad.</t>
  </si>
  <si>
    <t>PARTITO RADICALE</t>
  </si>
  <si>
    <t>GRIZZANA</t>
  </si>
  <si>
    <t>Ind.</t>
  </si>
  <si>
    <t>BOLOGNA</t>
  </si>
  <si>
    <t>M.S.I.- P.N.M.</t>
  </si>
  <si>
    <t>P.R.I. - Part.Rad.</t>
  </si>
  <si>
    <t>P.L.I,.</t>
  </si>
  <si>
    <t>MSI</t>
  </si>
  <si>
    <t>P.N.M.</t>
  </si>
  <si>
    <t>PARTITO NAZIONALE MONARCHICO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</si>
</sst>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E26" sqref="E2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3">
        <v>3739</v>
      </c>
      <c r="E10" s="6"/>
      <c r="F10" s="6"/>
    </row>
    <row r="11" spans="3:6" ht="12.75">
      <c r="C11" s="2" t="s">
        <v>10</v>
      </c>
      <c r="D11" s="3">
        <v>3661</v>
      </c>
      <c r="E11" s="6"/>
      <c r="F11" s="6"/>
    </row>
    <row r="12" spans="3:6" ht="12.75">
      <c r="C12" s="2" t="s">
        <v>11</v>
      </c>
      <c r="D12" s="4">
        <f>D11/D10</f>
        <v>0.9791388071676919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2637</v>
      </c>
      <c r="E16" s="4">
        <f>D16/D22</f>
        <v>0.7855227882037533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720</v>
      </c>
      <c r="E18" s="4">
        <f>D18/D22</f>
        <v>0.21447721179624665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3357</v>
      </c>
      <c r="E22" s="10"/>
      <c r="F22" s="7">
        <f>SUM(F16:F20)</f>
        <v>20</v>
      </c>
    </row>
    <row r="26" ht="12.75">
      <c r="C26" s="14" t="s">
        <v>25</v>
      </c>
    </row>
    <row r="28" spans="3:4" ht="12.75">
      <c r="C28" s="5" t="s">
        <v>18</v>
      </c>
      <c r="D28" s="5" t="s">
        <v>19</v>
      </c>
    </row>
    <row r="29" spans="3:4" ht="12.75">
      <c r="C29" s="5" t="s">
        <v>20</v>
      </c>
      <c r="D29" s="5" t="s">
        <v>21</v>
      </c>
    </row>
    <row r="30" spans="3:4" ht="12.75">
      <c r="C30" s="13" t="s">
        <v>6</v>
      </c>
      <c r="D30" s="5" t="s">
        <v>22</v>
      </c>
    </row>
    <row r="31" ht="12.75">
      <c r="D31" s="5" t="s">
        <v>23</v>
      </c>
    </row>
    <row r="32" ht="12.75">
      <c r="D32" s="5" t="s">
        <v>24</v>
      </c>
    </row>
    <row r="33" spans="3:4" ht="12.75">
      <c r="C33" s="5" t="s">
        <v>8</v>
      </c>
      <c r="D33" s="5" t="s">
        <v>27</v>
      </c>
    </row>
    <row r="34" spans="3:4" ht="12.75">
      <c r="C34" s="5" t="s">
        <v>7</v>
      </c>
      <c r="D34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34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3451</v>
      </c>
      <c r="E10" s="6"/>
      <c r="F10" s="6"/>
    </row>
    <row r="11" spans="3:6" ht="12.75">
      <c r="C11" s="2" t="s">
        <v>10</v>
      </c>
      <c r="D11" s="16">
        <v>3193</v>
      </c>
      <c r="E11" s="6"/>
      <c r="F11" s="6"/>
    </row>
    <row r="12" spans="3:6" ht="12.75">
      <c r="C12" s="2" t="s">
        <v>11</v>
      </c>
      <c r="D12" s="4">
        <f>D11/D10</f>
        <v>0.9252390611416981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1515</v>
      </c>
      <c r="E16" s="4">
        <f>D16/D22</f>
        <v>0.5310199789695058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1338</v>
      </c>
      <c r="E19" s="4">
        <f>D19/D22</f>
        <v>0.46898002103049424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2853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97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9376</v>
      </c>
      <c r="E10" s="6"/>
      <c r="F10" s="6"/>
    </row>
    <row r="11" spans="3:6" ht="12.75">
      <c r="C11" s="2" t="s">
        <v>10</v>
      </c>
      <c r="D11" s="16">
        <v>9075</v>
      </c>
      <c r="E11" s="6"/>
      <c r="F11" s="6"/>
    </row>
    <row r="12" spans="3:6" ht="12.75">
      <c r="C12" s="2" t="s">
        <v>11</v>
      </c>
      <c r="D12" s="4">
        <f>D11/D10</f>
        <v>0.9678967576791809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4343</v>
      </c>
      <c r="E16" s="4">
        <f>D16/D21</f>
        <v>0.49318646377469905</v>
      </c>
      <c r="F16" s="2">
        <v>15</v>
      </c>
    </row>
    <row r="17" spans="3:6" ht="12.75">
      <c r="C17" s="2" t="s">
        <v>76</v>
      </c>
      <c r="D17" s="2">
        <v>1750</v>
      </c>
      <c r="E17" s="4">
        <f>D17/D21</f>
        <v>0.1987281399046105</v>
      </c>
      <c r="F17" s="2">
        <v>6</v>
      </c>
    </row>
    <row r="18" spans="3:6" ht="12.75">
      <c r="C18" s="2" t="s">
        <v>95</v>
      </c>
      <c r="D18" s="2">
        <v>591</v>
      </c>
      <c r="E18" s="4">
        <f>D18/D21</f>
        <v>0.06711333181921417</v>
      </c>
      <c r="F18" s="2">
        <v>2</v>
      </c>
    </row>
    <row r="19" spans="3:6" ht="12.75">
      <c r="C19" s="2" t="s">
        <v>84</v>
      </c>
      <c r="D19" s="2">
        <v>340</v>
      </c>
      <c r="E19" s="4">
        <f>D19/D21</f>
        <v>0.03861003861003861</v>
      </c>
      <c r="F19" s="2">
        <v>1</v>
      </c>
    </row>
    <row r="20" spans="3:6" ht="12.75">
      <c r="C20" s="2" t="s">
        <v>7</v>
      </c>
      <c r="D20" s="2">
        <v>1782</v>
      </c>
      <c r="E20" s="2"/>
      <c r="F20" s="2">
        <v>6</v>
      </c>
    </row>
    <row r="21" spans="3:6" ht="12.75">
      <c r="C21" s="7" t="s">
        <v>17</v>
      </c>
      <c r="D21" s="9">
        <f>SUM(D16:D20)</f>
        <v>8806</v>
      </c>
      <c r="E21" s="10"/>
      <c r="F21" s="7">
        <f>SUM(F16:F20)</f>
        <v>30</v>
      </c>
    </row>
    <row r="22" spans="3:6" ht="12.75">
      <c r="C22" s="18"/>
      <c r="D22" s="19"/>
      <c r="E22" s="17"/>
      <c r="F22" s="18"/>
    </row>
    <row r="23" ht="12.75">
      <c r="C23" s="14" t="s">
        <v>25</v>
      </c>
    </row>
    <row r="25" spans="3:4" ht="12.75">
      <c r="C25" s="5" t="s">
        <v>7</v>
      </c>
      <c r="D25" s="5" t="s">
        <v>28</v>
      </c>
    </row>
    <row r="26" spans="3:4" ht="12.75">
      <c r="C26" s="5" t="s">
        <v>74</v>
      </c>
      <c r="D26" s="5" t="s">
        <v>75</v>
      </c>
    </row>
    <row r="27" spans="3:4" ht="12.75">
      <c r="C27" s="5" t="s">
        <v>76</v>
      </c>
      <c r="D27" s="5" t="s">
        <v>77</v>
      </c>
    </row>
    <row r="28" spans="3:4" ht="12.75">
      <c r="C28" s="5" t="s">
        <v>95</v>
      </c>
      <c r="D28" s="5" t="s">
        <v>96</v>
      </c>
    </row>
    <row r="29" spans="3:4" ht="12.75">
      <c r="C29" s="5" t="s">
        <v>84</v>
      </c>
      <c r="D29" s="5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C31" sqref="C3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35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2441</v>
      </c>
      <c r="E10" s="6"/>
      <c r="F10" s="6"/>
    </row>
    <row r="11" spans="3:6" ht="12.75">
      <c r="C11" s="2" t="s">
        <v>10</v>
      </c>
      <c r="D11" s="16">
        <v>2353</v>
      </c>
      <c r="E11" s="6"/>
      <c r="F11" s="6"/>
    </row>
    <row r="12" spans="3:6" ht="12.75">
      <c r="C12" s="2" t="s">
        <v>11</v>
      </c>
      <c r="D12" s="4">
        <f>D11/D10</f>
        <v>0.9639492011470708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1434</v>
      </c>
      <c r="E16" s="4">
        <f>D16/D22</f>
        <v>0.6685314685314685</v>
      </c>
      <c r="F16" s="2">
        <v>16</v>
      </c>
    </row>
    <row r="17" spans="3:6" ht="12.75">
      <c r="C17" s="2" t="s">
        <v>6</v>
      </c>
      <c r="D17" s="2">
        <v>148</v>
      </c>
      <c r="E17" s="4">
        <f>D17/D22</f>
        <v>0.068997668997669</v>
      </c>
      <c r="F17" s="2">
        <v>0</v>
      </c>
    </row>
    <row r="18" spans="3:6" ht="12.75">
      <c r="C18" s="2" t="s">
        <v>7</v>
      </c>
      <c r="D18" s="2">
        <v>563</v>
      </c>
      <c r="E18" s="4">
        <f>D18/D22</f>
        <v>0.2624708624708625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2145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1" sqref="D21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2334</v>
      </c>
      <c r="E10" s="6"/>
      <c r="F10" s="6"/>
    </row>
    <row r="11" spans="3:6" ht="12.75">
      <c r="C11" s="2" t="s">
        <v>10</v>
      </c>
      <c r="D11" s="16">
        <v>2220</v>
      </c>
      <c r="E11" s="6"/>
      <c r="F11" s="6"/>
    </row>
    <row r="12" spans="3:6" ht="12.75">
      <c r="C12" s="2" t="s">
        <v>11</v>
      </c>
      <c r="D12" s="4">
        <f>D11/D10</f>
        <v>0.9511568123393316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1015</v>
      </c>
      <c r="E16" s="4">
        <f>D16/D22</f>
        <v>0.5052264808362369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994</v>
      </c>
      <c r="E18" s="4">
        <f>D18/D22</f>
        <v>0.49477351916376305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2009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28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44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9562</v>
      </c>
      <c r="E10" s="6"/>
      <c r="F10" s="6"/>
    </row>
    <row r="11" spans="3:6" ht="12.75">
      <c r="C11" s="2" t="s">
        <v>10</v>
      </c>
      <c r="D11" s="16">
        <v>9294</v>
      </c>
      <c r="E11" s="6"/>
      <c r="F11" s="6"/>
    </row>
    <row r="12" spans="3:6" ht="12.75">
      <c r="C12" s="2" t="s">
        <v>11</v>
      </c>
      <c r="D12" s="4">
        <f>D11/D10</f>
        <v>0.9719723907132399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3991</v>
      </c>
      <c r="E16" s="4">
        <f>D16/D20</f>
        <v>0.4453744001785515</v>
      </c>
      <c r="F16" s="2">
        <v>14</v>
      </c>
    </row>
    <row r="17" spans="3:6" ht="12.75">
      <c r="C17" s="2" t="s">
        <v>76</v>
      </c>
      <c r="D17" s="2">
        <v>1597</v>
      </c>
      <c r="E17" s="4">
        <f>D17/D20</f>
        <v>0.17821671688427632</v>
      </c>
      <c r="F17" s="2">
        <v>5</v>
      </c>
    </row>
    <row r="18" spans="3:6" ht="12.75">
      <c r="C18" s="2" t="s">
        <v>95</v>
      </c>
      <c r="D18" s="2">
        <v>543</v>
      </c>
      <c r="E18" s="4">
        <f>D18/D20</f>
        <v>0.060595915634415805</v>
      </c>
      <c r="F18" s="2">
        <v>1</v>
      </c>
    </row>
    <row r="19" spans="3:6" ht="12.75">
      <c r="C19" s="2" t="s">
        <v>7</v>
      </c>
      <c r="D19" s="2">
        <v>2830</v>
      </c>
      <c r="E19" s="2"/>
      <c r="F19" s="2">
        <v>10</v>
      </c>
    </row>
    <row r="20" spans="3:6" ht="12.75">
      <c r="C20" s="7" t="s">
        <v>17</v>
      </c>
      <c r="D20" s="9">
        <f>SUM(D16:D19)</f>
        <v>8961</v>
      </c>
      <c r="E20" s="10"/>
      <c r="F20" s="7">
        <f>SUM(F16:F19)</f>
        <v>30</v>
      </c>
    </row>
    <row r="21" spans="3:6" ht="12.75">
      <c r="C21" s="18"/>
      <c r="D21" s="19"/>
      <c r="E21" s="17"/>
      <c r="F21" s="18"/>
    </row>
    <row r="22" ht="12.75">
      <c r="C22" s="14" t="s">
        <v>25</v>
      </c>
    </row>
    <row r="24" spans="3:4" ht="12.75">
      <c r="C24" s="5" t="s">
        <v>7</v>
      </c>
      <c r="D24" s="5" t="s">
        <v>28</v>
      </c>
    </row>
    <row r="25" spans="3:4" ht="12.75">
      <c r="C25" s="5" t="s">
        <v>74</v>
      </c>
      <c r="D25" s="5" t="s">
        <v>75</v>
      </c>
    </row>
    <row r="26" spans="3:4" ht="12.75">
      <c r="C26" s="5" t="s">
        <v>76</v>
      </c>
      <c r="D26" s="5" t="s">
        <v>77</v>
      </c>
    </row>
    <row r="27" spans="3:4" ht="12.75">
      <c r="C27" s="5" t="s">
        <v>95</v>
      </c>
      <c r="D27" s="5" t="s">
        <v>96</v>
      </c>
    </row>
    <row r="28" spans="3:4" ht="12.75">
      <c r="C28" s="5" t="s">
        <v>84</v>
      </c>
      <c r="D28" s="5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37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1689</v>
      </c>
      <c r="E10" s="6"/>
      <c r="F10" s="6"/>
    </row>
    <row r="11" spans="3:6" ht="12.75">
      <c r="C11" s="2" t="s">
        <v>10</v>
      </c>
      <c r="D11" s="16">
        <v>1607</v>
      </c>
      <c r="E11" s="6"/>
      <c r="F11" s="6"/>
    </row>
    <row r="12" spans="3:6" ht="12.75">
      <c r="C12" s="2" t="s">
        <v>11</v>
      </c>
      <c r="D12" s="4">
        <f>D11/D10</f>
        <v>0.9514505624629959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837</v>
      </c>
      <c r="E16" s="4">
        <f>D16/D22</f>
        <v>0.5923566878980892</v>
      </c>
      <c r="F16" s="2">
        <v>12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576</v>
      </c>
      <c r="E19" s="4">
        <f>D19/D22</f>
        <v>0.40764331210191085</v>
      </c>
      <c r="F19" s="2">
        <v>3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1413</v>
      </c>
      <c r="E22" s="10"/>
      <c r="F22" s="7">
        <f>SUM(F16:F20)</f>
        <v>15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2354</v>
      </c>
      <c r="E10" s="6"/>
      <c r="F10" s="6"/>
    </row>
    <row r="11" spans="3:6" ht="12.75">
      <c r="C11" s="2" t="s">
        <v>10</v>
      </c>
      <c r="D11" s="16">
        <v>2156</v>
      </c>
      <c r="E11" s="6"/>
      <c r="F11" s="6"/>
    </row>
    <row r="12" spans="3:6" ht="12.75">
      <c r="C12" s="2" t="s">
        <v>11</v>
      </c>
      <c r="D12" s="4">
        <f>D11/D10</f>
        <v>0.9158878504672897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1134</v>
      </c>
      <c r="E16" s="4">
        <f>D16/D22</f>
        <v>0.590625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786</v>
      </c>
      <c r="E18" s="4">
        <f>D18/D22</f>
        <v>0.409375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1920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0" sqref="D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2338</v>
      </c>
      <c r="E10" s="6"/>
      <c r="F10" s="6"/>
    </row>
    <row r="11" spans="3:6" ht="12.75">
      <c r="C11" s="2" t="s">
        <v>10</v>
      </c>
      <c r="D11" s="16">
        <v>2274</v>
      </c>
      <c r="E11" s="6"/>
      <c r="F11" s="6"/>
    </row>
    <row r="12" spans="3:6" ht="12.75">
      <c r="C12" s="2" t="s">
        <v>11</v>
      </c>
      <c r="D12" s="4">
        <f>D11/D10</f>
        <v>0.9726261762189906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1235</v>
      </c>
      <c r="E16" s="4">
        <f>D16/D22</f>
        <v>0.5809031044214488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891</v>
      </c>
      <c r="E19" s="4">
        <f>D19/D22</f>
        <v>0.4190968955785513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2126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16" sqref="D1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2890</v>
      </c>
      <c r="E10" s="6"/>
      <c r="F10" s="6"/>
    </row>
    <row r="11" spans="3:6" ht="12.75">
      <c r="C11" s="2" t="s">
        <v>10</v>
      </c>
      <c r="D11" s="16">
        <v>2821</v>
      </c>
      <c r="E11" s="6"/>
      <c r="F11" s="6"/>
    </row>
    <row r="12" spans="3:6" ht="12.75">
      <c r="C12" s="2" t="s">
        <v>11</v>
      </c>
      <c r="D12" s="4">
        <f>D11/D10</f>
        <v>0.9761245674740484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1453</v>
      </c>
      <c r="E16" s="4">
        <f>D16/D22</f>
        <v>0.5306793279766253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1285</v>
      </c>
      <c r="E19" s="4">
        <f>D19/D22</f>
        <v>0.46932067202337474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2738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I25" sqref="I25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2509</v>
      </c>
      <c r="E10" s="6"/>
      <c r="F10" s="6"/>
    </row>
    <row r="11" spans="3:6" ht="12.75">
      <c r="C11" s="2" t="s">
        <v>10</v>
      </c>
      <c r="D11" s="16">
        <v>2393</v>
      </c>
      <c r="E11" s="6"/>
      <c r="F11" s="6"/>
    </row>
    <row r="12" spans="3:6" ht="12.75">
      <c r="C12" s="2" t="s">
        <v>11</v>
      </c>
      <c r="D12" s="4">
        <f>D11/D10</f>
        <v>0.9537664408130729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1613</v>
      </c>
      <c r="E16" s="4">
        <f>D16/D22</f>
        <v>0.7252697841726619</v>
      </c>
      <c r="F16" s="2">
        <v>16</v>
      </c>
    </row>
    <row r="17" spans="3:6" ht="12.75">
      <c r="C17" s="2" t="s">
        <v>6</v>
      </c>
      <c r="D17" s="2">
        <v>130</v>
      </c>
      <c r="E17" s="4">
        <f>D17/D22</f>
        <v>0.05845323741007194</v>
      </c>
      <c r="F17" s="2">
        <v>0</v>
      </c>
    </row>
    <row r="18" spans="3:6" ht="12.75">
      <c r="C18" s="2" t="s">
        <v>7</v>
      </c>
      <c r="D18" s="2">
        <v>481</v>
      </c>
      <c r="E18" s="4">
        <f>D18/D22</f>
        <v>0.21627697841726617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2224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3090</v>
      </c>
      <c r="E10" s="6"/>
      <c r="F10" s="6"/>
    </row>
    <row r="11" spans="3:6" ht="12.75">
      <c r="C11" s="2" t="s">
        <v>10</v>
      </c>
      <c r="D11" s="16">
        <v>3023</v>
      </c>
      <c r="E11" s="6"/>
      <c r="F11" s="6"/>
    </row>
    <row r="12" spans="3:6" ht="12.75">
      <c r="C12" s="2" t="s">
        <v>11</v>
      </c>
      <c r="D12" s="4">
        <f>D11/D10</f>
        <v>0.9783171521035599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1966</v>
      </c>
      <c r="E16" s="4">
        <f>D16/D22</f>
        <v>0.7201465201465201</v>
      </c>
      <c r="F16" s="2">
        <v>16</v>
      </c>
    </row>
    <row r="17" spans="3:6" ht="12.75">
      <c r="C17" s="2" t="s">
        <v>6</v>
      </c>
      <c r="D17" s="2">
        <v>281</v>
      </c>
      <c r="E17" s="4">
        <f>D17/D22</f>
        <v>0.10293040293040293</v>
      </c>
      <c r="F17" s="2">
        <v>0</v>
      </c>
    </row>
    <row r="18" spans="3:6" ht="12.75">
      <c r="C18" s="2" t="s">
        <v>7</v>
      </c>
      <c r="D18" s="2">
        <v>483</v>
      </c>
      <c r="E18" s="4">
        <f>D18/D22</f>
        <v>0.17692307692307693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2730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4303</v>
      </c>
      <c r="E10" s="6"/>
      <c r="F10" s="6"/>
    </row>
    <row r="11" spans="3:6" ht="12.75">
      <c r="C11" s="2" t="s">
        <v>10</v>
      </c>
      <c r="D11" s="16">
        <v>4197</v>
      </c>
      <c r="E11" s="6"/>
      <c r="F11" s="6"/>
    </row>
    <row r="12" spans="3:6" ht="12.75">
      <c r="C12" s="2" t="s">
        <v>11</v>
      </c>
      <c r="D12" s="4">
        <f>D11/D10</f>
        <v>0.9753660237043923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2759</v>
      </c>
      <c r="E16" s="4">
        <f>D16/D22</f>
        <v>0.7076173377789177</v>
      </c>
      <c r="F16" s="2">
        <v>16</v>
      </c>
    </row>
    <row r="17" spans="3:6" ht="12.75">
      <c r="C17" s="2" t="s">
        <v>6</v>
      </c>
      <c r="D17" s="2">
        <v>522</v>
      </c>
      <c r="E17" s="4">
        <f>D17/D22</f>
        <v>0.13388048217491663</v>
      </c>
      <c r="F17" s="2">
        <v>0</v>
      </c>
    </row>
    <row r="18" spans="3:6" ht="12.75">
      <c r="C18" s="2" t="s">
        <v>7</v>
      </c>
      <c r="D18" s="2">
        <v>618</v>
      </c>
      <c r="E18" s="4">
        <f>D18/D22</f>
        <v>0.15850218004616567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3899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3794</v>
      </c>
      <c r="E10" s="6"/>
      <c r="F10" s="6"/>
    </row>
    <row r="11" spans="3:6" ht="12.75">
      <c r="C11" s="2" t="s">
        <v>10</v>
      </c>
      <c r="D11" s="16">
        <v>3716</v>
      </c>
      <c r="E11" s="6"/>
      <c r="F11" s="6"/>
    </row>
    <row r="12" spans="3:6" ht="12.75">
      <c r="C12" s="2" t="s">
        <v>11</v>
      </c>
      <c r="D12" s="4">
        <f>D11/D10</f>
        <v>0.9794412229836584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2438</v>
      </c>
      <c r="E16" s="4">
        <f>D16/D22</f>
        <v>0.7467075038284839</v>
      </c>
      <c r="F16" s="2">
        <v>16</v>
      </c>
    </row>
    <row r="17" spans="3:6" ht="12.75">
      <c r="C17" s="2" t="s">
        <v>6</v>
      </c>
      <c r="D17" s="2">
        <v>141</v>
      </c>
      <c r="E17" s="4">
        <f>D17/D22</f>
        <v>0.04318529862174579</v>
      </c>
      <c r="F17" s="2">
        <v>0</v>
      </c>
    </row>
    <row r="18" spans="3:6" ht="12.75">
      <c r="C18" s="2" t="s">
        <v>7</v>
      </c>
      <c r="D18" s="2">
        <v>686</v>
      </c>
      <c r="E18" s="4">
        <f>D18/D22</f>
        <v>0.21010719754977028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3265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5410</v>
      </c>
      <c r="E10" s="6"/>
      <c r="F10" s="6"/>
    </row>
    <row r="11" spans="3:6" ht="12.75">
      <c r="C11" s="2" t="s">
        <v>10</v>
      </c>
      <c r="D11" s="16">
        <v>4997</v>
      </c>
      <c r="E11" s="6"/>
      <c r="F11" s="6"/>
    </row>
    <row r="12" spans="3:6" ht="12.75">
      <c r="C12" s="2" t="s">
        <v>11</v>
      </c>
      <c r="D12" s="4">
        <f>D11/D10</f>
        <v>0.9236598890942699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2974</v>
      </c>
      <c r="E16" s="4">
        <f>D16/D22</f>
        <v>0.6666666666666666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1487</v>
      </c>
      <c r="E19" s="4">
        <f>D19/D22</f>
        <v>0.3333333333333333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4461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44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4109</v>
      </c>
      <c r="E10" s="6"/>
      <c r="F10" s="6"/>
    </row>
    <row r="11" spans="3:6" ht="12.75">
      <c r="C11" s="2" t="s">
        <v>10</v>
      </c>
      <c r="D11" s="16">
        <v>4008</v>
      </c>
      <c r="E11" s="6"/>
      <c r="F11" s="6"/>
    </row>
    <row r="12" spans="3:6" ht="12.75">
      <c r="C12" s="2" t="s">
        <v>11</v>
      </c>
      <c r="D12" s="4">
        <f>D11/D10</f>
        <v>0.9754198101727914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2879</v>
      </c>
      <c r="E16" s="4">
        <f>D16/D22</f>
        <v>0.7677333333333334</v>
      </c>
      <c r="F16" s="2">
        <v>16</v>
      </c>
    </row>
    <row r="17" spans="3:6" ht="12.75">
      <c r="C17" s="2" t="s">
        <v>6</v>
      </c>
      <c r="D17" s="2">
        <v>175</v>
      </c>
      <c r="E17" s="4">
        <f>D17/D22</f>
        <v>0.04666666666666667</v>
      </c>
      <c r="F17" s="2">
        <v>0</v>
      </c>
    </row>
    <row r="18" spans="3:6" ht="12.75">
      <c r="C18" s="2" t="s">
        <v>7</v>
      </c>
      <c r="D18" s="2">
        <v>696</v>
      </c>
      <c r="E18" s="4">
        <f>D18/D22</f>
        <v>0.1856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3750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G26" sqref="G2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9640</v>
      </c>
      <c r="E10" s="6"/>
      <c r="F10" s="6"/>
    </row>
    <row r="11" spans="3:6" ht="12.75">
      <c r="C11" s="2" t="s">
        <v>10</v>
      </c>
      <c r="D11" s="16">
        <v>9305</v>
      </c>
      <c r="E11" s="6"/>
      <c r="F11" s="6"/>
    </row>
    <row r="12" spans="3:6" ht="12.75">
      <c r="C12" s="2" t="s">
        <v>11</v>
      </c>
      <c r="D12" s="4">
        <f>D11/D10</f>
        <v>0.9652489626556017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4068</v>
      </c>
      <c r="E16" s="4">
        <f>D16/D22</f>
        <v>0.4491553494534614</v>
      </c>
      <c r="F16" s="2">
        <v>14</v>
      </c>
    </row>
    <row r="17" spans="3:6" ht="12.75">
      <c r="C17" s="2" t="s">
        <v>76</v>
      </c>
      <c r="D17" s="2">
        <v>1526</v>
      </c>
      <c r="E17" s="4">
        <f>D17/D22</f>
        <v>0.16848846196312245</v>
      </c>
      <c r="F17" s="2">
        <v>5</v>
      </c>
    </row>
    <row r="18" spans="3:6" ht="12.75">
      <c r="C18" s="2" t="s">
        <v>7</v>
      </c>
      <c r="D18" s="2">
        <v>2287</v>
      </c>
      <c r="E18" s="4">
        <f>D18/D22</f>
        <v>0.252511869272386</v>
      </c>
      <c r="F18" s="2">
        <v>8</v>
      </c>
    </row>
    <row r="19" spans="3:6" ht="12.75">
      <c r="C19" s="2" t="s">
        <v>84</v>
      </c>
      <c r="D19" s="2">
        <v>305</v>
      </c>
      <c r="E19" s="4">
        <f>D19/D22</f>
        <v>0.03367561002539472</v>
      </c>
      <c r="F19" s="2">
        <v>1</v>
      </c>
    </row>
    <row r="20" spans="3:6" ht="12.75">
      <c r="C20" s="2" t="s">
        <v>99</v>
      </c>
      <c r="D20" s="2">
        <v>22</v>
      </c>
      <c r="E20" s="4">
        <f>D20/D22</f>
        <v>0.0024290603952743734</v>
      </c>
      <c r="F20" s="2">
        <v>0</v>
      </c>
    </row>
    <row r="21" spans="3:6" ht="12.75">
      <c r="C21" s="2" t="s">
        <v>95</v>
      </c>
      <c r="D21" s="2">
        <v>849</v>
      </c>
      <c r="E21" s="4">
        <f>D21/D22</f>
        <v>0.09373964889036104</v>
      </c>
      <c r="F21" s="2">
        <v>2</v>
      </c>
    </row>
    <row r="22" spans="3:6" ht="12.75">
      <c r="C22" s="7" t="s">
        <v>17</v>
      </c>
      <c r="D22" s="9">
        <f>SUM(D16:D21)</f>
        <v>9057</v>
      </c>
      <c r="E22" s="10"/>
      <c r="F22" s="7">
        <f>SUM(F16:F21)</f>
        <v>30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7</v>
      </c>
      <c r="D26" s="5" t="s">
        <v>28</v>
      </c>
    </row>
    <row r="27" spans="3:4" ht="12.75">
      <c r="C27" s="5" t="s">
        <v>74</v>
      </c>
      <c r="D27" s="5" t="s">
        <v>75</v>
      </c>
    </row>
    <row r="28" spans="3:4" ht="12.75">
      <c r="C28" s="5" t="s">
        <v>76</v>
      </c>
      <c r="D28" s="5" t="s">
        <v>77</v>
      </c>
    </row>
    <row r="29" spans="3:4" ht="12.75">
      <c r="C29" s="5" t="s">
        <v>95</v>
      </c>
      <c r="D29" s="5" t="s">
        <v>96</v>
      </c>
    </row>
    <row r="30" spans="3:4" ht="12.75">
      <c r="C30" s="5" t="s">
        <v>84</v>
      </c>
      <c r="D30" s="5" t="s">
        <v>81</v>
      </c>
    </row>
    <row r="31" spans="3:4" ht="12.75">
      <c r="C31" s="5" t="s">
        <v>99</v>
      </c>
      <c r="D31" s="5" t="s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45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2126</v>
      </c>
      <c r="E10" s="6"/>
      <c r="F10" s="6"/>
    </row>
    <row r="11" spans="3:6" ht="12.75">
      <c r="C11" s="2" t="s">
        <v>10</v>
      </c>
      <c r="D11" s="16">
        <v>2057</v>
      </c>
      <c r="E11" s="6"/>
      <c r="F11" s="6"/>
    </row>
    <row r="12" spans="3:6" ht="12.75">
      <c r="C12" s="2" t="s">
        <v>11</v>
      </c>
      <c r="D12" s="4">
        <f>D11/D10</f>
        <v>0.9675446848541862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1091</v>
      </c>
      <c r="E16" s="4">
        <f>D16/D22</f>
        <v>0.6057745696835092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710</v>
      </c>
      <c r="E19" s="4">
        <f>D19/D22</f>
        <v>0.3942254303164908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1801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1718</v>
      </c>
      <c r="E10" s="6"/>
      <c r="F10" s="6"/>
    </row>
    <row r="11" spans="3:6" ht="12.75">
      <c r="C11" s="2" t="s">
        <v>10</v>
      </c>
      <c r="D11" s="16">
        <v>1644</v>
      </c>
      <c r="E11" s="6"/>
      <c r="F11" s="6"/>
    </row>
    <row r="12" spans="3:6" ht="12.75">
      <c r="C12" s="2" t="s">
        <v>11</v>
      </c>
      <c r="D12" s="4">
        <f>D11/D10</f>
        <v>0.9569266589057043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963</v>
      </c>
      <c r="E16" s="4">
        <f>D16/D22</f>
        <v>0.6476126429051782</v>
      </c>
      <c r="F16" s="2">
        <v>12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524</v>
      </c>
      <c r="E18" s="4">
        <f>D18/D22</f>
        <v>0.3523873570948218</v>
      </c>
      <c r="F18" s="2">
        <v>3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1487</v>
      </c>
      <c r="E22" s="10"/>
      <c r="F22" s="7">
        <f>SUM(F16:F20)</f>
        <v>15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G22" sqref="G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3552</v>
      </c>
      <c r="E10" s="6"/>
      <c r="F10" s="6"/>
    </row>
    <row r="11" spans="3:6" ht="12.75">
      <c r="C11" s="2" t="s">
        <v>10</v>
      </c>
      <c r="D11" s="16">
        <v>3341</v>
      </c>
      <c r="E11" s="6"/>
      <c r="F11" s="6"/>
    </row>
    <row r="12" spans="3:6" ht="12.75">
      <c r="C12" s="2" t="s">
        <v>11</v>
      </c>
      <c r="D12" s="4">
        <f>D11/D10</f>
        <v>0.9405968468468469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1509</v>
      </c>
      <c r="E16" s="4">
        <f>D16/D22</f>
        <v>0.491851368970013</v>
      </c>
      <c r="F16" s="2">
        <v>4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1559</v>
      </c>
      <c r="E19" s="4">
        <f>D19/D22</f>
        <v>0.508148631029987</v>
      </c>
      <c r="F19" s="2">
        <v>16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3068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47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3814</v>
      </c>
      <c r="E10" s="6"/>
      <c r="F10" s="6"/>
    </row>
    <row r="11" spans="3:6" ht="12.75">
      <c r="C11" s="2" t="s">
        <v>10</v>
      </c>
      <c r="D11" s="16">
        <v>3726</v>
      </c>
      <c r="E11" s="6"/>
      <c r="F11" s="6"/>
    </row>
    <row r="12" spans="3:6" ht="12.75">
      <c r="C12" s="2" t="s">
        <v>11</v>
      </c>
      <c r="D12" s="4">
        <f>D11/D10</f>
        <v>0.9769271106449922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2406</v>
      </c>
      <c r="E16" s="4">
        <f>D16/D22</f>
        <v>0.7008447422079813</v>
      </c>
      <c r="F16" s="2">
        <v>16</v>
      </c>
    </row>
    <row r="17" spans="3:6" ht="12.75">
      <c r="C17" s="2" t="s">
        <v>6</v>
      </c>
      <c r="D17" s="2">
        <v>227</v>
      </c>
      <c r="E17" s="4">
        <f>D17/D22</f>
        <v>0.06612292455578211</v>
      </c>
      <c r="F17" s="2">
        <v>0</v>
      </c>
    </row>
    <row r="18" spans="3:6" ht="12.75">
      <c r="C18" s="2" t="s">
        <v>7</v>
      </c>
      <c r="D18" s="2">
        <v>800</v>
      </c>
      <c r="E18" s="4">
        <f>D18/D22</f>
        <v>0.23303233323623654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3433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2557</v>
      </c>
      <c r="E10" s="6"/>
      <c r="F10" s="6"/>
    </row>
    <row r="11" spans="3:6" ht="12.75">
      <c r="C11" s="2" t="s">
        <v>10</v>
      </c>
      <c r="D11" s="16">
        <v>2241</v>
      </c>
      <c r="E11" s="6"/>
      <c r="F11" s="6"/>
    </row>
    <row r="12" spans="3:6" ht="12.75">
      <c r="C12" s="2" t="s">
        <v>11</v>
      </c>
      <c r="D12" s="4">
        <f>D11/D10</f>
        <v>0.8764176769651936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795</v>
      </c>
      <c r="E16" s="4">
        <f>D16/D22</f>
        <v>0.38742690058479534</v>
      </c>
      <c r="F16" s="2">
        <v>4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1072</v>
      </c>
      <c r="E19" s="4">
        <f>D19/D22</f>
        <v>0.5224171539961013</v>
      </c>
      <c r="F19" s="2">
        <v>16</v>
      </c>
    </row>
    <row r="20" spans="3:6" ht="12.75">
      <c r="C20" s="2" t="s">
        <v>94</v>
      </c>
      <c r="D20" s="2">
        <v>185</v>
      </c>
      <c r="E20" s="4">
        <f>D20/D22</f>
        <v>0.09015594541910331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2052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4306</v>
      </c>
      <c r="E10" s="6"/>
      <c r="F10" s="6"/>
    </row>
    <row r="11" spans="3:6" ht="12.75">
      <c r="C11" s="2" t="s">
        <v>10</v>
      </c>
      <c r="D11" s="16">
        <v>4207</v>
      </c>
      <c r="E11" s="6"/>
      <c r="F11" s="6"/>
    </row>
    <row r="12" spans="3:6" ht="12.75">
      <c r="C12" s="2" t="s">
        <v>11</v>
      </c>
      <c r="D12" s="4">
        <f>D11/D10</f>
        <v>0.9770088248954947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2426</v>
      </c>
      <c r="E16" s="4">
        <f>D16/D22</f>
        <v>0.6246138002059732</v>
      </c>
      <c r="F16" s="2">
        <v>16</v>
      </c>
    </row>
    <row r="17" spans="3:6" ht="12.75">
      <c r="C17" s="2" t="s">
        <v>6</v>
      </c>
      <c r="D17" s="2">
        <v>824</v>
      </c>
      <c r="E17" s="4">
        <f>D17/D22</f>
        <v>0.2121524201853759</v>
      </c>
      <c r="F17" s="2">
        <v>4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634</v>
      </c>
      <c r="E19" s="4">
        <f>D19/D22</f>
        <v>0.16323377960865088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3884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3136</v>
      </c>
      <c r="E10" s="6"/>
      <c r="F10" s="6"/>
    </row>
    <row r="11" spans="3:6" ht="12.75">
      <c r="C11" s="2" t="s">
        <v>10</v>
      </c>
      <c r="D11" s="16">
        <v>3063</v>
      </c>
      <c r="E11" s="6"/>
      <c r="F11" s="6"/>
    </row>
    <row r="12" spans="3:6" ht="12.75">
      <c r="C12" s="2" t="s">
        <v>11</v>
      </c>
      <c r="D12" s="4">
        <f>D11/D10</f>
        <v>0.9767219387755102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2098</v>
      </c>
      <c r="E16" s="4">
        <f>D16/D22</f>
        <v>0.7479500891265597</v>
      </c>
      <c r="F16" s="2">
        <v>16</v>
      </c>
    </row>
    <row r="17" spans="3:6" ht="12.75">
      <c r="C17" s="2" t="s">
        <v>6</v>
      </c>
      <c r="D17" s="2">
        <v>146</v>
      </c>
      <c r="E17" s="4">
        <f>D17/D22</f>
        <v>0.05204991087344028</v>
      </c>
      <c r="F17" s="2">
        <v>0</v>
      </c>
    </row>
    <row r="18" spans="3:6" ht="12.75">
      <c r="C18" s="2" t="s">
        <v>7</v>
      </c>
      <c r="D18" s="2">
        <v>561</v>
      </c>
      <c r="E18" s="4">
        <f>D18/D22</f>
        <v>0.2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2805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2877</v>
      </c>
      <c r="E10" s="6"/>
      <c r="F10" s="6"/>
    </row>
    <row r="11" spans="3:6" ht="12.75">
      <c r="C11" s="2" t="s">
        <v>10</v>
      </c>
      <c r="D11" s="16">
        <v>2742</v>
      </c>
      <c r="E11" s="6"/>
      <c r="F11" s="6"/>
    </row>
    <row r="12" spans="3:6" ht="12.75">
      <c r="C12" s="2" t="s">
        <v>11</v>
      </c>
      <c r="D12" s="4">
        <f>D11/D10</f>
        <v>0.9530761209593326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1425</v>
      </c>
      <c r="E16" s="4">
        <f>D16/D22</f>
        <v>0.5739025372533226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1058</v>
      </c>
      <c r="E19" s="4">
        <f>D19/D22</f>
        <v>0.4260974627466774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2483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6" sqref="D3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33444</v>
      </c>
      <c r="E10" s="6"/>
      <c r="F10" s="6"/>
    </row>
    <row r="11" spans="3:6" ht="12.75">
      <c r="C11" s="2" t="s">
        <v>10</v>
      </c>
      <c r="D11" s="16">
        <v>31780</v>
      </c>
      <c r="E11" s="6"/>
      <c r="F11" s="6"/>
    </row>
    <row r="12" spans="3:6" ht="12.75">
      <c r="C12" s="2" t="s">
        <v>11</v>
      </c>
      <c r="D12" s="4">
        <f>D11/D10</f>
        <v>0.9502451859825379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13585</v>
      </c>
      <c r="E16" s="4">
        <f>D16/D23</f>
        <v>0.4412720067563178</v>
      </c>
      <c r="F16" s="2">
        <v>19</v>
      </c>
    </row>
    <row r="17" spans="3:6" ht="12.75">
      <c r="C17" s="2" t="s">
        <v>78</v>
      </c>
      <c r="D17" s="2">
        <v>610</v>
      </c>
      <c r="E17" s="4">
        <f>D17/D23</f>
        <v>0.01981420126031313</v>
      </c>
      <c r="F17" s="2">
        <v>0</v>
      </c>
    </row>
    <row r="18" spans="3:6" ht="12.75">
      <c r="C18" s="2" t="s">
        <v>95</v>
      </c>
      <c r="D18" s="2">
        <v>2036</v>
      </c>
      <c r="E18" s="4">
        <f>D18/D23</f>
        <v>0.06613395699343858</v>
      </c>
      <c r="F18" s="2">
        <v>2</v>
      </c>
    </row>
    <row r="19" spans="3:6" ht="12.75">
      <c r="C19" s="2" t="s">
        <v>84</v>
      </c>
      <c r="D19" s="2">
        <v>984</v>
      </c>
      <c r="E19" s="4">
        <f>D19/D23</f>
        <v>0.03196258039368544</v>
      </c>
      <c r="F19" s="2">
        <v>1</v>
      </c>
    </row>
    <row r="20" spans="3:6" ht="12.75">
      <c r="C20" s="2" t="s">
        <v>7</v>
      </c>
      <c r="D20" s="2">
        <v>8161</v>
      </c>
      <c r="E20" s="4">
        <f>D20/D23</f>
        <v>0.26508802702527123</v>
      </c>
      <c r="F20" s="2">
        <v>11</v>
      </c>
    </row>
    <row r="21" spans="3:6" ht="12.75">
      <c r="C21" s="2" t="s">
        <v>82</v>
      </c>
      <c r="D21" s="2">
        <v>462</v>
      </c>
      <c r="E21" s="4">
        <f>D21/D23</f>
        <v>0.015006821282401092</v>
      </c>
      <c r="F21" s="2">
        <v>0</v>
      </c>
    </row>
    <row r="22" spans="3:6" ht="12.75">
      <c r="C22" s="2" t="s">
        <v>76</v>
      </c>
      <c r="D22" s="2">
        <v>4948</v>
      </c>
      <c r="E22" s="4">
        <f>D22/D23</f>
        <v>0.16072240628857273</v>
      </c>
      <c r="F22" s="2">
        <v>7</v>
      </c>
    </row>
    <row r="23" spans="3:6" ht="12.75">
      <c r="C23" s="7" t="s">
        <v>17</v>
      </c>
      <c r="D23" s="9">
        <f>SUM(D16:D22)</f>
        <v>30786</v>
      </c>
      <c r="E23" s="10"/>
      <c r="F23" s="7">
        <f>SUM(F16:F22)</f>
        <v>40</v>
      </c>
    </row>
    <row r="24" spans="3:6" ht="12.75">
      <c r="C24" s="18"/>
      <c r="D24" s="19"/>
      <c r="E24" s="17"/>
      <c r="F24" s="18"/>
    </row>
    <row r="25" ht="12.75">
      <c r="C25" s="14" t="s">
        <v>25</v>
      </c>
    </row>
    <row r="27" spans="3:4" ht="12.75">
      <c r="C27" s="5" t="s">
        <v>7</v>
      </c>
      <c r="D27" s="5" t="s">
        <v>28</v>
      </c>
    </row>
    <row r="28" spans="3:4" ht="12.75">
      <c r="C28" s="5" t="s">
        <v>74</v>
      </c>
      <c r="D28" s="5" t="s">
        <v>75</v>
      </c>
    </row>
    <row r="29" spans="3:4" ht="12.75">
      <c r="C29" s="5" t="s">
        <v>76</v>
      </c>
      <c r="D29" s="5" t="s">
        <v>77</v>
      </c>
    </row>
    <row r="30" spans="3:4" ht="12.75">
      <c r="C30" s="5" t="s">
        <v>95</v>
      </c>
      <c r="D30" s="5" t="s">
        <v>96</v>
      </c>
    </row>
    <row r="31" spans="3:4" ht="12.75">
      <c r="C31" s="5" t="s">
        <v>84</v>
      </c>
      <c r="D31" s="5" t="s">
        <v>81</v>
      </c>
    </row>
    <row r="32" spans="3:4" ht="12.75">
      <c r="C32" s="5" t="s">
        <v>78</v>
      </c>
      <c r="D32" s="5" t="s">
        <v>79</v>
      </c>
    </row>
    <row r="33" spans="3:4" ht="12.75">
      <c r="C33" s="5" t="s">
        <v>82</v>
      </c>
      <c r="D33" s="5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2702</v>
      </c>
      <c r="E10" s="6"/>
      <c r="F10" s="6"/>
    </row>
    <row r="11" spans="3:6" ht="12.75">
      <c r="C11" s="2" t="s">
        <v>10</v>
      </c>
      <c r="D11" s="16">
        <v>2552</v>
      </c>
      <c r="E11" s="6"/>
      <c r="F11" s="6"/>
    </row>
    <row r="12" spans="3:6" ht="12.75">
      <c r="C12" s="2" t="s">
        <v>11</v>
      </c>
      <c r="D12" s="4">
        <f>D11/D10</f>
        <v>0.9444855662472242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1172</v>
      </c>
      <c r="E16" s="4">
        <f>D16/D22</f>
        <v>0.5438515081206496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983</v>
      </c>
      <c r="E19" s="4">
        <f>D19/D22</f>
        <v>0.45614849187935036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2155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2335</v>
      </c>
      <c r="E10" s="6"/>
      <c r="F10" s="6"/>
    </row>
    <row r="11" spans="3:6" ht="12.75">
      <c r="C11" s="2" t="s">
        <v>10</v>
      </c>
      <c r="D11" s="16">
        <v>2244</v>
      </c>
      <c r="E11" s="6"/>
      <c r="F11" s="6"/>
    </row>
    <row r="12" spans="3:6" ht="12.75">
      <c r="C12" s="2" t="s">
        <v>11</v>
      </c>
      <c r="D12" s="4">
        <f>D11/D10</f>
        <v>0.9610278372591007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1117</v>
      </c>
      <c r="E16" s="4">
        <f>D16/D22</f>
        <v>0.5401353965183753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951</v>
      </c>
      <c r="E19" s="4">
        <f>D19/D22</f>
        <v>0.4598646034816248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2068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4759</v>
      </c>
      <c r="E10" s="6"/>
      <c r="F10" s="6"/>
    </row>
    <row r="11" spans="3:6" ht="12.75">
      <c r="C11" s="2" t="s">
        <v>10</v>
      </c>
      <c r="D11" s="16">
        <v>4652</v>
      </c>
      <c r="E11" s="6"/>
      <c r="F11" s="6"/>
    </row>
    <row r="12" spans="3:6" ht="12.75">
      <c r="C12" s="2" t="s">
        <v>11</v>
      </c>
      <c r="D12" s="4">
        <f>D11/D10</f>
        <v>0.9775162849338096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2997</v>
      </c>
      <c r="E16" s="4">
        <f>D16/D22</f>
        <v>0.689123936537135</v>
      </c>
      <c r="F16" s="2">
        <v>16</v>
      </c>
    </row>
    <row r="17" spans="3:6" ht="12.75">
      <c r="C17" s="2" t="s">
        <v>6</v>
      </c>
      <c r="D17" s="2">
        <v>717</v>
      </c>
      <c r="E17" s="4">
        <f>D17/D22</f>
        <v>0.16486548631869397</v>
      </c>
      <c r="F17" s="2">
        <v>4</v>
      </c>
    </row>
    <row r="18" spans="3:6" ht="12.75">
      <c r="C18" s="2" t="s">
        <v>7</v>
      </c>
      <c r="D18" s="2">
        <v>635</v>
      </c>
      <c r="E18" s="4">
        <f>D18/D22</f>
        <v>0.14601057714417107</v>
      </c>
      <c r="F18" s="2">
        <v>0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4349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2948</v>
      </c>
      <c r="E10" s="6"/>
      <c r="F10" s="6"/>
    </row>
    <row r="11" spans="3:6" ht="12.75">
      <c r="C11" s="2" t="s">
        <v>10</v>
      </c>
      <c r="D11" s="16">
        <v>2896</v>
      </c>
      <c r="E11" s="6"/>
      <c r="F11" s="6"/>
    </row>
    <row r="12" spans="3:6" ht="12.75">
      <c r="C12" s="2" t="s">
        <v>11</v>
      </c>
      <c r="D12" s="4">
        <f>D11/D10</f>
        <v>0.9823609226594301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1922</v>
      </c>
      <c r="E16" s="4">
        <f>D16/D22</f>
        <v>0.7432327919566899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664</v>
      </c>
      <c r="E18" s="4">
        <f>D18/D22</f>
        <v>0.25676720804331016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2586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G23" sqref="G2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10371</v>
      </c>
      <c r="E10" s="6"/>
      <c r="F10" s="6"/>
    </row>
    <row r="11" spans="3:6" ht="12.75">
      <c r="C11" s="2" t="s">
        <v>10</v>
      </c>
      <c r="D11" s="16">
        <v>10096</v>
      </c>
      <c r="E11" s="6"/>
      <c r="F11" s="6"/>
    </row>
    <row r="12" spans="3:6" ht="12.75">
      <c r="C12" s="2" t="s">
        <v>11</v>
      </c>
      <c r="D12" s="4">
        <f>D11/D10</f>
        <v>0.9734837527721532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4502</v>
      </c>
      <c r="E16" s="4">
        <f>D16/D20</f>
        <v>0.4579391720069169</v>
      </c>
      <c r="F16" s="2">
        <v>14</v>
      </c>
    </row>
    <row r="17" spans="3:6" ht="12.75">
      <c r="C17" s="2" t="s">
        <v>76</v>
      </c>
      <c r="D17" s="2">
        <v>1849</v>
      </c>
      <c r="E17" s="4">
        <f>D17/D20</f>
        <v>0.18807852710812736</v>
      </c>
      <c r="F17" s="2">
        <v>6</v>
      </c>
    </row>
    <row r="18" spans="3:6" ht="12.75">
      <c r="C18" s="2" t="s">
        <v>95</v>
      </c>
      <c r="D18" s="2">
        <v>1099</v>
      </c>
      <c r="E18" s="4">
        <f>D18/D20</f>
        <v>0.11178923812430068</v>
      </c>
      <c r="F18" s="2">
        <v>3</v>
      </c>
    </row>
    <row r="19" spans="3:6" ht="12.75">
      <c r="C19" s="2" t="s">
        <v>7</v>
      </c>
      <c r="D19" s="2">
        <v>2381</v>
      </c>
      <c r="E19" s="4">
        <f>D19/D20</f>
        <v>0.24219306276065508</v>
      </c>
      <c r="F19" s="2">
        <v>7</v>
      </c>
    </row>
    <row r="20" spans="3:6" ht="12.75">
      <c r="C20" s="7" t="s">
        <v>17</v>
      </c>
      <c r="D20" s="9">
        <f>SUM(D16:D19)</f>
        <v>9831</v>
      </c>
      <c r="E20" s="10"/>
      <c r="F20" s="7">
        <f>SUM(F16:F19)</f>
        <v>30</v>
      </c>
    </row>
    <row r="21" spans="3:6" ht="12.75">
      <c r="C21" s="18"/>
      <c r="D21" s="19"/>
      <c r="E21" s="17"/>
      <c r="F21" s="18"/>
    </row>
    <row r="22" ht="12.75">
      <c r="C22" s="14" t="s">
        <v>25</v>
      </c>
    </row>
    <row r="24" spans="3:4" ht="12.75">
      <c r="C24" s="5" t="s">
        <v>7</v>
      </c>
      <c r="D24" s="5" t="s">
        <v>28</v>
      </c>
    </row>
    <row r="25" spans="3:4" ht="12.75">
      <c r="C25" s="5" t="s">
        <v>74</v>
      </c>
      <c r="D25" s="5" t="s">
        <v>75</v>
      </c>
    </row>
    <row r="26" spans="3:4" ht="12.75">
      <c r="C26" s="5" t="s">
        <v>76</v>
      </c>
      <c r="D26" s="5" t="s">
        <v>77</v>
      </c>
    </row>
    <row r="27" spans="3:4" ht="12.75">
      <c r="C27" s="5" t="s">
        <v>95</v>
      </c>
      <c r="D27" s="5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E28" sqref="E2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54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4835</v>
      </c>
      <c r="E10" s="6"/>
      <c r="F10" s="6"/>
    </row>
    <row r="11" spans="3:6" ht="12.75">
      <c r="C11" s="2" t="s">
        <v>10</v>
      </c>
      <c r="D11" s="16">
        <v>4727</v>
      </c>
      <c r="E11" s="6"/>
      <c r="F11" s="6"/>
    </row>
    <row r="12" spans="3:6" ht="12.75">
      <c r="C12" s="2" t="s">
        <v>11</v>
      </c>
      <c r="D12" s="4">
        <f>D11/D10</f>
        <v>0.9776628748707342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2679</v>
      </c>
      <c r="E16" s="4">
        <f>D16/D22</f>
        <v>0.6022931654676259</v>
      </c>
      <c r="F16" s="2">
        <v>16</v>
      </c>
    </row>
    <row r="17" spans="3:6" ht="12.75">
      <c r="C17" s="2" t="s">
        <v>6</v>
      </c>
      <c r="D17" s="2">
        <v>838</v>
      </c>
      <c r="E17" s="4">
        <f>D17/D22</f>
        <v>0.18839928057553956</v>
      </c>
      <c r="F17" s="2">
        <v>0</v>
      </c>
    </row>
    <row r="18" spans="3:6" ht="12.75">
      <c r="C18" s="2" t="s">
        <v>7</v>
      </c>
      <c r="D18" s="2">
        <v>931</v>
      </c>
      <c r="E18" s="4">
        <f>D18/D22</f>
        <v>0.20930755395683454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4448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C35" sqref="C35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9984</v>
      </c>
      <c r="E10" s="6"/>
      <c r="F10" s="6"/>
    </row>
    <row r="11" spans="3:6" ht="12.75">
      <c r="C11" s="2" t="s">
        <v>10</v>
      </c>
      <c r="D11" s="16">
        <v>9696</v>
      </c>
      <c r="E11" s="6"/>
      <c r="F11" s="6"/>
    </row>
    <row r="12" spans="3:6" ht="12.75">
      <c r="C12" s="2" t="s">
        <v>11</v>
      </c>
      <c r="D12" s="4">
        <f>D11/D10</f>
        <v>0.9711538461538461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</v>
      </c>
      <c r="D16" s="8">
        <v>1124</v>
      </c>
      <c r="E16" s="4">
        <f>D16/D21</f>
        <v>0.11849040691545436</v>
      </c>
      <c r="F16" s="2">
        <v>3</v>
      </c>
    </row>
    <row r="17" spans="3:6" ht="12.75">
      <c r="C17" s="2" t="s">
        <v>74</v>
      </c>
      <c r="D17" s="2">
        <v>2653</v>
      </c>
      <c r="E17" s="4">
        <f>D17/D21</f>
        <v>0.2796753109846089</v>
      </c>
      <c r="F17" s="2">
        <v>9</v>
      </c>
    </row>
    <row r="18" spans="3:6" ht="12.75">
      <c r="C18" s="2" t="s">
        <v>95</v>
      </c>
      <c r="D18" s="2">
        <v>4222</v>
      </c>
      <c r="E18" s="4">
        <f>D18/D21</f>
        <v>0.44507695551338816</v>
      </c>
      <c r="F18" s="2">
        <v>14</v>
      </c>
    </row>
    <row r="19" spans="3:6" ht="12.75">
      <c r="C19" s="2" t="s">
        <v>76</v>
      </c>
      <c r="D19" s="2">
        <v>1127</v>
      </c>
      <c r="E19" s="4">
        <f>D19/D21</f>
        <v>0.1188066624499262</v>
      </c>
      <c r="F19" s="2">
        <v>3</v>
      </c>
    </row>
    <row r="20" spans="3:6" ht="12.75">
      <c r="C20" s="2" t="s">
        <v>84</v>
      </c>
      <c r="D20" s="2">
        <v>360</v>
      </c>
      <c r="E20" s="4">
        <f>D20/D21</f>
        <v>0.03795066413662239</v>
      </c>
      <c r="F20" s="2">
        <v>1</v>
      </c>
    </row>
    <row r="21" spans="3:6" ht="12.75">
      <c r="C21" s="7" t="s">
        <v>17</v>
      </c>
      <c r="D21" s="9">
        <f>SUM(D16:D20)</f>
        <v>9486</v>
      </c>
      <c r="E21" s="10"/>
      <c r="F21" s="7">
        <f>SUM(F16:F20)</f>
        <v>30</v>
      </c>
    </row>
    <row r="22" spans="3:6" ht="12.75">
      <c r="C22" s="18"/>
      <c r="D22" s="19"/>
      <c r="E22" s="17"/>
      <c r="F22" s="18"/>
    </row>
    <row r="23" ht="12.75">
      <c r="C23" s="14" t="s">
        <v>25</v>
      </c>
    </row>
    <row r="25" spans="3:4" ht="12.75">
      <c r="C25" s="5" t="s">
        <v>7</v>
      </c>
      <c r="D25" s="5" t="s">
        <v>28</v>
      </c>
    </row>
    <row r="26" spans="3:4" ht="12.75">
      <c r="C26" s="5" t="s">
        <v>74</v>
      </c>
      <c r="D26" s="5" t="s">
        <v>75</v>
      </c>
    </row>
    <row r="27" spans="3:4" ht="12.75">
      <c r="C27" s="5" t="s">
        <v>76</v>
      </c>
      <c r="D27" s="5" t="s">
        <v>77</v>
      </c>
    </row>
    <row r="28" spans="3:4" ht="12.75">
      <c r="C28" s="5" t="s">
        <v>95</v>
      </c>
      <c r="D28" s="5" t="s">
        <v>96</v>
      </c>
    </row>
    <row r="29" spans="3:4" ht="12.75">
      <c r="C29" s="5" t="s">
        <v>84</v>
      </c>
      <c r="D29" s="5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3296</v>
      </c>
      <c r="E10" s="6"/>
      <c r="F10" s="6"/>
    </row>
    <row r="11" spans="3:6" ht="12.75">
      <c r="C11" s="2" t="s">
        <v>10</v>
      </c>
      <c r="D11" s="16">
        <v>3175</v>
      </c>
      <c r="E11" s="6"/>
      <c r="F11" s="6"/>
    </row>
    <row r="12" spans="3:6" ht="12.75">
      <c r="C12" s="2" t="s">
        <v>11</v>
      </c>
      <c r="D12" s="4">
        <f>D11/D10</f>
        <v>0.9632888349514563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2098</v>
      </c>
      <c r="E16" s="4">
        <f>D16/D22</f>
        <v>0.709742895805142</v>
      </c>
      <c r="F16" s="2">
        <v>16</v>
      </c>
    </row>
    <row r="17" spans="3:6" ht="12.75">
      <c r="C17" s="2" t="s">
        <v>6</v>
      </c>
      <c r="D17" s="2">
        <v>305</v>
      </c>
      <c r="E17" s="4">
        <f>D17/D22</f>
        <v>0.10317997293640054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553</v>
      </c>
      <c r="E19" s="4">
        <f>D19/D22</f>
        <v>0.18707713125845737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2956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7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55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2522</v>
      </c>
      <c r="E10" s="6"/>
      <c r="F10" s="6"/>
    </row>
    <row r="11" spans="3:6" ht="12.75">
      <c r="C11" s="2" t="s">
        <v>10</v>
      </c>
      <c r="D11" s="16">
        <v>2390</v>
      </c>
      <c r="E11" s="6"/>
      <c r="F11" s="6"/>
    </row>
    <row r="12" spans="3:6" ht="12.75">
      <c r="C12" s="2" t="s">
        <v>11</v>
      </c>
      <c r="D12" s="4">
        <f>D11/D10</f>
        <v>0.9476605868358445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966</v>
      </c>
      <c r="E16" s="4">
        <f>D16/D22</f>
        <v>0.43670886075949367</v>
      </c>
      <c r="F16" s="2">
        <v>4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1246</v>
      </c>
      <c r="E19" s="4">
        <f>D19/D22</f>
        <v>0.5632911392405063</v>
      </c>
      <c r="F19" s="2">
        <v>16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2212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2126</v>
      </c>
      <c r="E10" s="6"/>
      <c r="F10" s="6"/>
    </row>
    <row r="11" spans="3:6" ht="12.75">
      <c r="C11" s="2" t="s">
        <v>10</v>
      </c>
      <c r="D11" s="16">
        <v>2055</v>
      </c>
      <c r="E11" s="6"/>
      <c r="F11" s="6"/>
    </row>
    <row r="12" spans="3:6" ht="12.75">
      <c r="C12" s="2" t="s">
        <v>11</v>
      </c>
      <c r="D12" s="4">
        <f>D11/D10</f>
        <v>0.9666039510818438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1175</v>
      </c>
      <c r="E16" s="4">
        <f>D16/D22</f>
        <v>0.6253326237360298</v>
      </c>
      <c r="F16" s="2">
        <v>16</v>
      </c>
    </row>
    <row r="17" spans="3:6" ht="12.75">
      <c r="C17" s="2" t="s">
        <v>6</v>
      </c>
      <c r="D17" s="2">
        <v>74</v>
      </c>
      <c r="E17" s="4">
        <f>D17/D22</f>
        <v>0.03938265034592869</v>
      </c>
      <c r="F17" s="2">
        <v>0</v>
      </c>
    </row>
    <row r="18" spans="3:6" ht="12.75">
      <c r="C18" s="2" t="s">
        <v>7</v>
      </c>
      <c r="D18" s="2">
        <v>630</v>
      </c>
      <c r="E18" s="4">
        <f>D18/D22</f>
        <v>0.33528472591804154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1879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57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3520</v>
      </c>
      <c r="E10" s="6"/>
      <c r="F10" s="6"/>
    </row>
    <row r="11" spans="3:6" ht="12.75">
      <c r="C11" s="2" t="s">
        <v>10</v>
      </c>
      <c r="D11" s="16">
        <v>3445</v>
      </c>
      <c r="E11" s="6"/>
      <c r="F11" s="6"/>
    </row>
    <row r="12" spans="3:6" ht="12.75">
      <c r="C12" s="2" t="s">
        <v>11</v>
      </c>
      <c r="D12" s="4">
        <f>D11/D10</f>
        <v>0.9786931818181818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2285</v>
      </c>
      <c r="E16" s="4">
        <f>D16/D22</f>
        <v>0.7228725086997786</v>
      </c>
      <c r="F16" s="2">
        <v>16</v>
      </c>
    </row>
    <row r="17" spans="3:6" ht="12.75">
      <c r="C17" s="2" t="s">
        <v>6</v>
      </c>
      <c r="D17" s="2">
        <v>193</v>
      </c>
      <c r="E17" s="4">
        <f>D17/D22</f>
        <v>0.061056627649478015</v>
      </c>
      <c r="F17" s="2">
        <v>0</v>
      </c>
    </row>
    <row r="18" spans="3:6" ht="12.75">
      <c r="C18" s="2" t="s">
        <v>7</v>
      </c>
      <c r="D18" s="2">
        <v>683</v>
      </c>
      <c r="E18" s="4">
        <f>D18/D22</f>
        <v>0.21607086365074343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3161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2477</v>
      </c>
      <c r="E10" s="6"/>
      <c r="F10" s="6"/>
    </row>
    <row r="11" spans="3:6" ht="12.75">
      <c r="C11" s="2" t="s">
        <v>10</v>
      </c>
      <c r="D11" s="16">
        <v>2412</v>
      </c>
      <c r="E11" s="6"/>
      <c r="F11" s="6"/>
    </row>
    <row r="12" spans="3:6" ht="12.75">
      <c r="C12" s="2" t="s">
        <v>11</v>
      </c>
      <c r="D12" s="4">
        <f>D11/D10</f>
        <v>0.9737585789261203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1728</v>
      </c>
      <c r="E16" s="4">
        <f>D16/D22</f>
        <v>0.7622408469342744</v>
      </c>
      <c r="F16" s="2">
        <v>16</v>
      </c>
    </row>
    <row r="17" spans="3:6" ht="12.75">
      <c r="C17" s="2" t="s">
        <v>6</v>
      </c>
      <c r="D17" s="2">
        <v>191</v>
      </c>
      <c r="E17" s="4">
        <f>D17/D22</f>
        <v>0.08425231583590649</v>
      </c>
      <c r="F17" s="2">
        <v>0</v>
      </c>
    </row>
    <row r="18" spans="3:6" ht="12.75">
      <c r="C18" s="2" t="s">
        <v>7</v>
      </c>
      <c r="D18" s="2">
        <v>348</v>
      </c>
      <c r="E18" s="4">
        <f>D18/D22</f>
        <v>0.15350683722981914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2267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2783</v>
      </c>
      <c r="E10" s="6"/>
      <c r="F10" s="6"/>
    </row>
    <row r="11" spans="3:6" ht="12.75">
      <c r="C11" s="2" t="s">
        <v>10</v>
      </c>
      <c r="D11" s="16">
        <v>2675</v>
      </c>
      <c r="E11" s="6"/>
      <c r="F11" s="6"/>
    </row>
    <row r="12" spans="3:6" ht="12.75">
      <c r="C12" s="2" t="s">
        <v>11</v>
      </c>
      <c r="D12" s="4">
        <f>D11/D10</f>
        <v>0.9611929572403881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1311</v>
      </c>
      <c r="E16" s="4">
        <f>D16/D22</f>
        <v>0.5194136291600634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1213</v>
      </c>
      <c r="E19" s="4">
        <f>D19/D22</f>
        <v>0.4805863708399366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2524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2639</v>
      </c>
      <c r="E10" s="6"/>
      <c r="F10" s="6"/>
    </row>
    <row r="11" spans="3:6" ht="12.75">
      <c r="C11" s="2" t="s">
        <v>10</v>
      </c>
      <c r="D11" s="16">
        <v>2599</v>
      </c>
      <c r="E11" s="6"/>
      <c r="F11" s="6"/>
    </row>
    <row r="12" spans="3:6" ht="12.75">
      <c r="C12" s="2" t="s">
        <v>11</v>
      </c>
      <c r="D12" s="4">
        <f>D11/D10</f>
        <v>0.9848427434634331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1450</v>
      </c>
      <c r="E16" s="4">
        <f>D16/D22</f>
        <v>0.588474025974026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1014</v>
      </c>
      <c r="E19" s="4">
        <f>D19/D22</f>
        <v>0.411525974025974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2464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3391</v>
      </c>
      <c r="E10" s="6"/>
      <c r="F10" s="6"/>
    </row>
    <row r="11" spans="3:6" ht="12.75">
      <c r="C11" s="2" t="s">
        <v>10</v>
      </c>
      <c r="D11" s="16">
        <v>3318</v>
      </c>
      <c r="E11" s="6"/>
      <c r="F11" s="6"/>
    </row>
    <row r="12" spans="3:6" ht="12.75">
      <c r="C12" s="2" t="s">
        <v>11</v>
      </c>
      <c r="D12" s="4">
        <f>D11/D10</f>
        <v>0.9784724270126807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2170</v>
      </c>
      <c r="E16" s="4">
        <f>D16/D22</f>
        <v>0.7175925925925926</v>
      </c>
      <c r="F16" s="2">
        <v>16</v>
      </c>
    </row>
    <row r="17" spans="3:6" ht="12.75">
      <c r="C17" s="2" t="s">
        <v>6</v>
      </c>
      <c r="D17" s="2">
        <v>200</v>
      </c>
      <c r="E17" s="4">
        <f>D17/D22</f>
        <v>0.06613756613756613</v>
      </c>
      <c r="F17" s="2">
        <v>0</v>
      </c>
    </row>
    <row r="18" spans="3:6" ht="12.75">
      <c r="C18" s="2" t="s">
        <v>7</v>
      </c>
      <c r="D18" s="2">
        <v>654</v>
      </c>
      <c r="E18" s="4">
        <f>D18/D22</f>
        <v>0.21626984126984128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3024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5023</v>
      </c>
      <c r="E10" s="6"/>
      <c r="F10" s="6"/>
    </row>
    <row r="11" spans="3:6" ht="12.75">
      <c r="C11" s="2" t="s">
        <v>10</v>
      </c>
      <c r="D11" s="16">
        <v>4867</v>
      </c>
      <c r="E11" s="6"/>
      <c r="F11" s="6"/>
    </row>
    <row r="12" spans="3:6" ht="12.75">
      <c r="C12" s="2" t="s">
        <v>11</v>
      </c>
      <c r="D12" s="4">
        <f>D11/D10</f>
        <v>0.9689428628309775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3458</v>
      </c>
      <c r="E16" s="4">
        <f>D16/D22</f>
        <v>0.8008337193144974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860</v>
      </c>
      <c r="E18" s="4">
        <f>D18/D22</f>
        <v>0.19916628068550254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4318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3476</v>
      </c>
      <c r="E10" s="6"/>
      <c r="F10" s="6"/>
    </row>
    <row r="11" spans="3:6" ht="12.75">
      <c r="C11" s="2" t="s">
        <v>10</v>
      </c>
      <c r="D11" s="16">
        <v>3390</v>
      </c>
      <c r="E11" s="6"/>
      <c r="F11" s="6"/>
    </row>
    <row r="12" spans="3:6" ht="12.75">
      <c r="C12" s="2" t="s">
        <v>11</v>
      </c>
      <c r="D12" s="4">
        <f>D11/D10</f>
        <v>0.9752589182968929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1705</v>
      </c>
      <c r="E16" s="4">
        <f>D16/D22</f>
        <v>0.5288461538461539</v>
      </c>
      <c r="F16" s="2">
        <v>16</v>
      </c>
    </row>
    <row r="17" spans="3:6" ht="12.75">
      <c r="C17" s="2" t="s">
        <v>6</v>
      </c>
      <c r="D17" s="2">
        <v>184</v>
      </c>
      <c r="E17" s="4">
        <f>D17/D22</f>
        <v>0.05707196029776675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1335</v>
      </c>
      <c r="E19" s="4">
        <f>D19/D22</f>
        <v>0.4140818858560794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3224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64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4174</v>
      </c>
      <c r="E10" s="6"/>
      <c r="F10" s="6"/>
    </row>
    <row r="11" spans="3:6" ht="12.75">
      <c r="C11" s="2" t="s">
        <v>10</v>
      </c>
      <c r="D11" s="16">
        <v>3979</v>
      </c>
      <c r="E11" s="6"/>
      <c r="F11" s="6"/>
    </row>
    <row r="12" spans="3:6" ht="12.75">
      <c r="C12" s="2" t="s">
        <v>11</v>
      </c>
      <c r="D12" s="4">
        <f>D11/D10</f>
        <v>0.9532822232870148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1855</v>
      </c>
      <c r="E16" s="4">
        <f>D16/D22</f>
        <v>0.5172894590072504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1731</v>
      </c>
      <c r="E19" s="4">
        <f>D19/D22</f>
        <v>0.48271054099274957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3586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3795</v>
      </c>
      <c r="E10" s="6"/>
      <c r="F10" s="6"/>
    </row>
    <row r="11" spans="3:6" ht="12.75">
      <c r="C11" s="2" t="s">
        <v>10</v>
      </c>
      <c r="D11" s="16">
        <v>3708</v>
      </c>
      <c r="E11" s="6"/>
      <c r="F11" s="6"/>
    </row>
    <row r="12" spans="3:6" ht="12.75">
      <c r="C12" s="2" t="s">
        <v>11</v>
      </c>
      <c r="D12" s="4">
        <f>D11/D10</f>
        <v>0.9770750988142293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2591</v>
      </c>
      <c r="E16" s="4">
        <f>D16/D22</f>
        <v>0.742406876790831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899</v>
      </c>
      <c r="E19" s="4">
        <f>D19/D22</f>
        <v>0.25759312320916905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3490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65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3266</v>
      </c>
      <c r="E10" s="6"/>
      <c r="F10" s="6"/>
    </row>
    <row r="11" spans="3:6" ht="12.75">
      <c r="C11" s="2" t="s">
        <v>10</v>
      </c>
      <c r="D11" s="16">
        <v>3183</v>
      </c>
      <c r="E11" s="6"/>
      <c r="F11" s="6"/>
    </row>
    <row r="12" spans="3:6" ht="12.75">
      <c r="C12" s="2" t="s">
        <v>11</v>
      </c>
      <c r="D12" s="4">
        <f>D11/D10</f>
        <v>0.9745866503368035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2079</v>
      </c>
      <c r="E16" s="4">
        <f>D16/D22</f>
        <v>0.6985887096774194</v>
      </c>
      <c r="F16" s="2">
        <v>16</v>
      </c>
    </row>
    <row r="17" spans="3:6" ht="12.75">
      <c r="C17" s="2" t="s">
        <v>6</v>
      </c>
      <c r="D17" s="2">
        <v>224</v>
      </c>
      <c r="E17" s="4">
        <f>D17/D22</f>
        <v>0.07526881720430108</v>
      </c>
      <c r="F17" s="2">
        <v>0</v>
      </c>
    </row>
    <row r="18" spans="3:6" ht="12.75">
      <c r="C18" s="2" t="s">
        <v>7</v>
      </c>
      <c r="D18" s="2">
        <v>673</v>
      </c>
      <c r="E18" s="4">
        <f>D18/D22</f>
        <v>0.22614247311827956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2976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66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3689</v>
      </c>
      <c r="E10" s="6"/>
      <c r="F10" s="6"/>
    </row>
    <row r="11" spans="3:6" ht="12.75">
      <c r="C11" s="2" t="s">
        <v>10</v>
      </c>
      <c r="D11" s="16">
        <v>3540</v>
      </c>
      <c r="E11" s="6"/>
      <c r="F11" s="6"/>
    </row>
    <row r="12" spans="3:6" ht="12.75">
      <c r="C12" s="2" t="s">
        <v>11</v>
      </c>
      <c r="D12" s="4">
        <f>D11/D10</f>
        <v>0.9596096503117376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1560</v>
      </c>
      <c r="E16" s="4">
        <f>D16/D22</f>
        <v>0.4730139478471801</v>
      </c>
      <c r="F16" s="2">
        <v>4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1738</v>
      </c>
      <c r="E19" s="4">
        <f>D19/D22</f>
        <v>0.5269860521528199</v>
      </c>
      <c r="F19" s="2">
        <v>16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3298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67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3625</v>
      </c>
      <c r="E10" s="6"/>
      <c r="F10" s="6"/>
    </row>
    <row r="11" spans="3:6" ht="12.75">
      <c r="C11" s="2" t="s">
        <v>10</v>
      </c>
      <c r="D11" s="16">
        <v>3551</v>
      </c>
      <c r="E11" s="6"/>
      <c r="F11" s="6"/>
    </row>
    <row r="12" spans="3:6" ht="12.75">
      <c r="C12" s="2" t="s">
        <v>11</v>
      </c>
      <c r="D12" s="4">
        <f>D11/D10</f>
        <v>0.9795862068965517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2121</v>
      </c>
      <c r="E16" s="4">
        <f>D16/D22</f>
        <v>0.6446808510638298</v>
      </c>
      <c r="F16" s="2">
        <v>16</v>
      </c>
    </row>
    <row r="17" spans="3:6" ht="12.75">
      <c r="C17" s="2" t="s">
        <v>6</v>
      </c>
      <c r="D17" s="2">
        <v>376</v>
      </c>
      <c r="E17" s="4">
        <f>D17/D22</f>
        <v>0.11428571428571428</v>
      </c>
      <c r="F17" s="2">
        <v>0</v>
      </c>
    </row>
    <row r="18" spans="3:6" ht="12.75">
      <c r="C18" s="2" t="s">
        <v>7</v>
      </c>
      <c r="D18" s="2">
        <v>793</v>
      </c>
      <c r="E18" s="4">
        <f>D18/D22</f>
        <v>0.24103343465045593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3290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I33" sqref="I3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14824</v>
      </c>
      <c r="E10" s="6"/>
      <c r="F10" s="6"/>
    </row>
    <row r="11" spans="3:6" ht="12.75">
      <c r="C11" s="2" t="s">
        <v>10</v>
      </c>
      <c r="D11" s="16">
        <v>14080</v>
      </c>
      <c r="E11" s="6"/>
      <c r="F11" s="6"/>
    </row>
    <row r="12" spans="3:6" ht="12.75">
      <c r="C12" s="2" t="s">
        <v>11</v>
      </c>
      <c r="D12" s="4">
        <f>D11/D10</f>
        <v>0.9498111171073934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5826</v>
      </c>
      <c r="E16" s="4">
        <f>D16/D22</f>
        <v>0.4224494235370894</v>
      </c>
      <c r="F16" s="2">
        <v>13</v>
      </c>
    </row>
    <row r="17" spans="3:6" ht="12.75">
      <c r="C17" s="2" t="s">
        <v>76</v>
      </c>
      <c r="D17" s="2">
        <v>2346</v>
      </c>
      <c r="E17" s="4">
        <f>D17/D22</f>
        <v>0.1701109419186426</v>
      </c>
      <c r="F17" s="2">
        <v>5</v>
      </c>
    </row>
    <row r="18" spans="3:6" ht="12.75">
      <c r="C18" s="2" t="s">
        <v>95</v>
      </c>
      <c r="D18" s="2">
        <v>931</v>
      </c>
      <c r="E18" s="4">
        <f>D18/D22</f>
        <v>0.06750779493872816</v>
      </c>
      <c r="F18" s="2">
        <v>2</v>
      </c>
    </row>
    <row r="19" spans="3:6" ht="12.75">
      <c r="C19" s="2" t="s">
        <v>7</v>
      </c>
      <c r="D19" s="2">
        <v>3950</v>
      </c>
      <c r="E19" s="4">
        <f>D19/D22</f>
        <v>0.2864186788485244</v>
      </c>
      <c r="F19" s="2">
        <v>9</v>
      </c>
    </row>
    <row r="20" spans="3:6" ht="12.75">
      <c r="C20" s="2" t="s">
        <v>84</v>
      </c>
      <c r="D20" s="2">
        <v>517</v>
      </c>
      <c r="E20" s="4">
        <f>D20/D22</f>
        <v>0.037488216953085345</v>
      </c>
      <c r="F20" s="2">
        <v>1</v>
      </c>
    </row>
    <row r="21" spans="3:6" ht="12.75">
      <c r="C21" s="2" t="s">
        <v>78</v>
      </c>
      <c r="D21" s="2">
        <v>221</v>
      </c>
      <c r="E21" s="4">
        <f>D21/D22</f>
        <v>0.0160249438039301</v>
      </c>
      <c r="F21" s="2">
        <v>0</v>
      </c>
    </row>
    <row r="22" spans="3:6" ht="12.75">
      <c r="C22" s="7" t="s">
        <v>17</v>
      </c>
      <c r="D22" s="9">
        <f>SUM(D16:D21)</f>
        <v>13791</v>
      </c>
      <c r="E22" s="10"/>
      <c r="F22" s="7">
        <f>SUM(F16:F21)</f>
        <v>30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7</v>
      </c>
      <c r="D26" s="5" t="s">
        <v>28</v>
      </c>
    </row>
    <row r="27" spans="3:4" ht="12.75">
      <c r="C27" s="5" t="s">
        <v>74</v>
      </c>
      <c r="D27" s="5" t="s">
        <v>75</v>
      </c>
    </row>
    <row r="28" spans="3:4" ht="12.75">
      <c r="C28" s="5" t="s">
        <v>76</v>
      </c>
      <c r="D28" s="5" t="s">
        <v>77</v>
      </c>
    </row>
    <row r="29" spans="3:4" ht="12.75">
      <c r="C29" s="5" t="s">
        <v>95</v>
      </c>
      <c r="D29" s="5" t="s">
        <v>96</v>
      </c>
    </row>
    <row r="30" spans="3:4" ht="12.75">
      <c r="C30" s="5" t="s">
        <v>84</v>
      </c>
      <c r="D30" s="5" t="s">
        <v>81</v>
      </c>
    </row>
    <row r="31" spans="3:4" ht="12.75">
      <c r="C31" s="5" t="s">
        <v>78</v>
      </c>
      <c r="D31" s="5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68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6341</v>
      </c>
      <c r="E10" s="6"/>
      <c r="F10" s="6"/>
    </row>
    <row r="11" spans="3:6" ht="12.75">
      <c r="C11" s="2" t="s">
        <v>10</v>
      </c>
      <c r="D11" s="16">
        <v>6185</v>
      </c>
      <c r="E11" s="6"/>
      <c r="F11" s="6"/>
    </row>
    <row r="12" spans="3:6" ht="12.75">
      <c r="C12" s="2" t="s">
        <v>11</v>
      </c>
      <c r="D12" s="4">
        <f>D11/D10</f>
        <v>0.9753982021763129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4415</v>
      </c>
      <c r="E16" s="4">
        <f>D16/D22</f>
        <v>0.7667592914206321</v>
      </c>
      <c r="F16" s="2">
        <v>16</v>
      </c>
    </row>
    <row r="17" spans="3:6" ht="12.75">
      <c r="C17" s="2" t="s">
        <v>6</v>
      </c>
      <c r="D17" s="2">
        <v>374</v>
      </c>
      <c r="E17" s="4">
        <f>D17/D22</f>
        <v>0.06495310871830497</v>
      </c>
      <c r="F17" s="2">
        <v>0</v>
      </c>
    </row>
    <row r="18" spans="3:6" ht="12.75">
      <c r="C18" s="2" t="s">
        <v>7</v>
      </c>
      <c r="D18" s="2">
        <v>969</v>
      </c>
      <c r="E18" s="4">
        <f>D18/D22</f>
        <v>0.16828759986106287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5758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69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6087</v>
      </c>
      <c r="E10" s="6"/>
      <c r="F10" s="6"/>
    </row>
    <row r="11" spans="3:6" ht="12.75">
      <c r="C11" s="2" t="s">
        <v>10</v>
      </c>
      <c r="D11" s="16">
        <v>5940</v>
      </c>
      <c r="E11" s="6"/>
      <c r="F11" s="6"/>
    </row>
    <row r="12" spans="3:6" ht="12.75">
      <c r="C12" s="2" t="s">
        <v>11</v>
      </c>
      <c r="D12" s="4">
        <f>D11/D10</f>
        <v>0.9758501724987678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3260</v>
      </c>
      <c r="E16" s="4">
        <f>D16/D22</f>
        <v>0.5786297479588215</v>
      </c>
      <c r="F16" s="2">
        <v>16</v>
      </c>
    </row>
    <row r="17" spans="3:6" ht="12.75">
      <c r="C17" s="2" t="s">
        <v>6</v>
      </c>
      <c r="D17" s="2">
        <v>639</v>
      </c>
      <c r="E17" s="4">
        <f>D17/D22</f>
        <v>0.1134185303514377</v>
      </c>
      <c r="F17" s="2">
        <v>0</v>
      </c>
    </row>
    <row r="18" spans="3:6" ht="12.75">
      <c r="C18" s="2" t="s">
        <v>7</v>
      </c>
      <c r="D18" s="2">
        <v>1735</v>
      </c>
      <c r="E18" s="4">
        <f>D18/D22</f>
        <v>0.30795172168974083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5634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70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3409</v>
      </c>
      <c r="E10" s="6"/>
      <c r="F10" s="6"/>
    </row>
    <row r="11" spans="3:6" ht="12.75">
      <c r="C11" s="2" t="s">
        <v>10</v>
      </c>
      <c r="D11" s="16">
        <v>3308</v>
      </c>
      <c r="E11" s="6"/>
      <c r="F11" s="6"/>
    </row>
    <row r="12" spans="3:6" ht="12.75">
      <c r="C12" s="2" t="s">
        <v>11</v>
      </c>
      <c r="D12" s="4">
        <f>D11/D10</f>
        <v>0.9703725432678205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1924</v>
      </c>
      <c r="E16" s="4">
        <f>D16/D22</f>
        <v>0.6188485043422323</v>
      </c>
      <c r="F16" s="2">
        <v>16</v>
      </c>
    </row>
    <row r="17" spans="3:6" ht="12.75">
      <c r="C17" s="2" t="s">
        <v>6</v>
      </c>
      <c r="D17" s="2">
        <v>198</v>
      </c>
      <c r="E17" s="4">
        <f>D17/D22</f>
        <v>0.06368607269218399</v>
      </c>
      <c r="F17" s="2">
        <v>0</v>
      </c>
    </row>
    <row r="18" spans="3:6" ht="12.75">
      <c r="C18" s="2" t="s">
        <v>7</v>
      </c>
      <c r="D18" s="2">
        <v>987</v>
      </c>
      <c r="E18" s="4">
        <f>D18/D22</f>
        <v>0.3174654229655838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3109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6543</v>
      </c>
      <c r="E10" s="6"/>
      <c r="F10" s="6"/>
    </row>
    <row r="11" spans="3:6" ht="12.75">
      <c r="C11" s="2" t="s">
        <v>10</v>
      </c>
      <c r="D11" s="16">
        <v>6279</v>
      </c>
      <c r="E11" s="6"/>
      <c r="F11" s="6"/>
    </row>
    <row r="12" spans="3:6" ht="12.75">
      <c r="C12" s="2" t="s">
        <v>11</v>
      </c>
      <c r="D12" s="4">
        <f>D11/D10</f>
        <v>0.959651535992664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8">
        <v>3022</v>
      </c>
      <c r="E16" s="4">
        <f>D16/D21</f>
        <v>0.5011608623548922</v>
      </c>
      <c r="F16" s="2">
        <v>16</v>
      </c>
    </row>
    <row r="17" spans="3:6" ht="12.75">
      <c r="C17" s="2" t="s">
        <v>76</v>
      </c>
      <c r="D17" s="2">
        <v>1443</v>
      </c>
      <c r="E17" s="4">
        <f>D17/D21</f>
        <v>0.2393034825870647</v>
      </c>
      <c r="F17" s="2">
        <v>7</v>
      </c>
    </row>
    <row r="18" spans="3:6" ht="12.75">
      <c r="C18" s="2" t="s">
        <v>95</v>
      </c>
      <c r="D18" s="2">
        <v>339</v>
      </c>
      <c r="E18" s="4">
        <f>D18/D21</f>
        <v>0.05621890547263682</v>
      </c>
      <c r="F18" s="2">
        <v>1</v>
      </c>
    </row>
    <row r="19" spans="3:6" ht="12.75">
      <c r="C19" s="2" t="s">
        <v>102</v>
      </c>
      <c r="D19" s="2">
        <v>126</v>
      </c>
      <c r="E19" s="4">
        <f>D19/D21</f>
        <v>0.020895522388059702</v>
      </c>
      <c r="F19" s="2">
        <v>0</v>
      </c>
    </row>
    <row r="20" spans="3:6" ht="12.75">
      <c r="C20" s="2" t="s">
        <v>7</v>
      </c>
      <c r="D20" s="2">
        <v>1100</v>
      </c>
      <c r="E20" s="4">
        <f>D20/D21</f>
        <v>0.1824212271973466</v>
      </c>
      <c r="F20" s="2">
        <v>6</v>
      </c>
    </row>
    <row r="21" spans="3:6" ht="12.75">
      <c r="C21" s="7" t="s">
        <v>17</v>
      </c>
      <c r="D21" s="9">
        <f>SUM(D16:D20)</f>
        <v>6030</v>
      </c>
      <c r="E21" s="10"/>
      <c r="F21" s="7">
        <f>SUM(F16:F20)</f>
        <v>30</v>
      </c>
    </row>
    <row r="22" spans="3:6" ht="12.75">
      <c r="C22" s="18"/>
      <c r="D22" s="19"/>
      <c r="E22" s="17"/>
      <c r="F22" s="18"/>
    </row>
    <row r="23" ht="12.75">
      <c r="C23" s="14" t="s">
        <v>25</v>
      </c>
    </row>
    <row r="25" spans="3:4" ht="12.75">
      <c r="C25" s="5" t="s">
        <v>7</v>
      </c>
      <c r="D25" s="5" t="s">
        <v>28</v>
      </c>
    </row>
    <row r="26" spans="3:4" ht="12.75">
      <c r="C26" s="5" t="s">
        <v>74</v>
      </c>
      <c r="D26" s="5" t="s">
        <v>75</v>
      </c>
    </row>
    <row r="27" spans="3:4" ht="12.75">
      <c r="C27" s="5" t="s">
        <v>76</v>
      </c>
      <c r="D27" s="5" t="s">
        <v>77</v>
      </c>
    </row>
    <row r="28" spans="3:4" ht="12.75">
      <c r="C28" s="5" t="s">
        <v>95</v>
      </c>
      <c r="D28" s="5" t="s">
        <v>96</v>
      </c>
    </row>
    <row r="29" spans="3:4" ht="12.75">
      <c r="C29" s="5" t="s">
        <v>102</v>
      </c>
      <c r="D29" s="5" t="s">
        <v>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71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2733</v>
      </c>
      <c r="E10" s="6"/>
      <c r="F10" s="6"/>
    </row>
    <row r="11" spans="3:6" ht="12.75">
      <c r="C11" s="2" t="s">
        <v>10</v>
      </c>
      <c r="D11" s="16">
        <v>2599</v>
      </c>
      <c r="E11" s="6"/>
      <c r="F11" s="6"/>
    </row>
    <row r="12" spans="3:6" ht="12.75">
      <c r="C12" s="2" t="s">
        <v>11</v>
      </c>
      <c r="D12" s="4">
        <f>D11/D10</f>
        <v>0.950969630442737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1216</v>
      </c>
      <c r="E16" s="4">
        <f>D16/D22</f>
        <v>0.5081487672377768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1177</v>
      </c>
      <c r="E19" s="4">
        <f>D19/D22</f>
        <v>0.49185123276222315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2393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5" sqref="F15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4544</v>
      </c>
      <c r="E10" s="6"/>
      <c r="F10" s="6"/>
    </row>
    <row r="11" spans="3:6" ht="12.75">
      <c r="C11" s="2" t="s">
        <v>10</v>
      </c>
      <c r="D11" s="16">
        <v>4348</v>
      </c>
      <c r="E11" s="6"/>
      <c r="F11" s="6"/>
    </row>
    <row r="12" spans="3:6" ht="12.75">
      <c r="C12" s="2" t="s">
        <v>11</v>
      </c>
      <c r="D12" s="4">
        <f>D11/D10</f>
        <v>0.9568661971830986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2334</v>
      </c>
      <c r="E16" s="4">
        <f>D16/D22</f>
        <v>0.5733235077376566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1737</v>
      </c>
      <c r="E19" s="4">
        <f>D19/D22</f>
        <v>0.4266764922623434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4071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5"/>
  <sheetViews>
    <sheetView tabSelected="1" workbookViewId="0" topLeftCell="A1">
      <selection activeCell="H20" sqref="H2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287169</v>
      </c>
      <c r="E10" s="6"/>
      <c r="F10" s="6"/>
    </row>
    <row r="11" spans="3:6" ht="12.75">
      <c r="C11" s="2" t="s">
        <v>10</v>
      </c>
      <c r="D11" s="16">
        <v>273999</v>
      </c>
      <c r="E11" s="6"/>
      <c r="F11" s="6"/>
    </row>
    <row r="12" spans="3:6" ht="12.75">
      <c r="C12" s="2" t="s">
        <v>11</v>
      </c>
      <c r="D12" s="4">
        <f>D11/D10</f>
        <v>0.9541385038078622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74</v>
      </c>
      <c r="D16" s="2">
        <v>121406</v>
      </c>
      <c r="E16" s="4">
        <f>D16/D23</f>
        <v>0.4518693588908533</v>
      </c>
      <c r="F16" s="2">
        <v>29</v>
      </c>
    </row>
    <row r="17" spans="3:6" ht="12.75">
      <c r="C17" s="2" t="s">
        <v>95</v>
      </c>
      <c r="D17" s="2">
        <v>23340</v>
      </c>
      <c r="E17" s="4">
        <f>D17/D23</f>
        <v>0.08687075462919884</v>
      </c>
      <c r="F17" s="2">
        <v>5</v>
      </c>
    </row>
    <row r="18" spans="3:6" ht="12.75">
      <c r="C18" s="2" t="s">
        <v>104</v>
      </c>
      <c r="D18" s="2">
        <v>13620</v>
      </c>
      <c r="E18" s="4">
        <f>D18/D23</f>
        <v>0.05069321671164046</v>
      </c>
      <c r="F18" s="2">
        <v>3</v>
      </c>
    </row>
    <row r="19" spans="3:6" ht="12.75">
      <c r="C19" s="2" t="s">
        <v>105</v>
      </c>
      <c r="D19" s="2">
        <v>3430</v>
      </c>
      <c r="E19" s="4">
        <f>D19/D23</f>
        <v>0.012766353400949101</v>
      </c>
      <c r="F19" s="2">
        <v>0</v>
      </c>
    </row>
    <row r="20" spans="3:6" ht="12.75">
      <c r="C20" s="2" t="s">
        <v>7</v>
      </c>
      <c r="D20" s="2">
        <v>74426</v>
      </c>
      <c r="E20" s="4">
        <f>D20/D23</f>
        <v>0.2770112589559877</v>
      </c>
      <c r="F20" s="2">
        <v>17</v>
      </c>
    </row>
    <row r="21" spans="3:6" ht="12.75">
      <c r="C21" s="2" t="s">
        <v>76</v>
      </c>
      <c r="D21" s="2">
        <v>19957</v>
      </c>
      <c r="E21" s="4">
        <f>D21/D23</f>
        <v>0.07427933376756304</v>
      </c>
      <c r="F21" s="2">
        <v>4</v>
      </c>
    </row>
    <row r="22" spans="3:6" ht="12.75">
      <c r="C22" s="2" t="s">
        <v>82</v>
      </c>
      <c r="D22" s="2">
        <v>12496</v>
      </c>
      <c r="E22" s="4">
        <f>D22/D23</f>
        <v>0.04650972364380757</v>
      </c>
      <c r="F22" s="2">
        <v>2</v>
      </c>
    </row>
    <row r="23" spans="3:6" ht="12.75">
      <c r="C23" s="7" t="s">
        <v>17</v>
      </c>
      <c r="D23" s="9">
        <f>SUM(D16:D22)</f>
        <v>268675</v>
      </c>
      <c r="E23" s="10"/>
      <c r="F23" s="7">
        <f>SUM(F16:F22)</f>
        <v>60</v>
      </c>
    </row>
    <row r="24" spans="3:6" ht="12.75">
      <c r="C24" s="18"/>
      <c r="D24" s="19"/>
      <c r="E24" s="17"/>
      <c r="F24" s="18"/>
    </row>
    <row r="25" ht="12.75">
      <c r="C25" s="14" t="s">
        <v>25</v>
      </c>
    </row>
    <row r="27" spans="3:4" ht="12.75">
      <c r="C27" s="5" t="s">
        <v>7</v>
      </c>
      <c r="D27" s="5" t="s">
        <v>28</v>
      </c>
    </row>
    <row r="28" spans="3:4" ht="12.75">
      <c r="C28" s="5" t="s">
        <v>74</v>
      </c>
      <c r="D28" s="5" t="s">
        <v>75</v>
      </c>
    </row>
    <row r="29" spans="3:4" ht="12.75">
      <c r="C29" s="5" t="s">
        <v>76</v>
      </c>
      <c r="D29" s="5" t="s">
        <v>77</v>
      </c>
    </row>
    <row r="30" spans="3:4" ht="12.75">
      <c r="C30" s="5" t="s">
        <v>78</v>
      </c>
      <c r="D30" s="5" t="s">
        <v>79</v>
      </c>
    </row>
    <row r="31" spans="3:4" ht="12.75">
      <c r="C31" s="5" t="s">
        <v>106</v>
      </c>
      <c r="D31" s="5" t="s">
        <v>80</v>
      </c>
    </row>
    <row r="32" spans="3:4" ht="12.75">
      <c r="C32" s="5" t="s">
        <v>107</v>
      </c>
      <c r="D32" s="5" t="s">
        <v>81</v>
      </c>
    </row>
    <row r="33" spans="3:4" ht="12.75">
      <c r="C33" s="5" t="s">
        <v>95</v>
      </c>
      <c r="D33" s="5" t="s">
        <v>96</v>
      </c>
    </row>
    <row r="34" spans="3:4" ht="12.75">
      <c r="C34" s="5" t="s">
        <v>108</v>
      </c>
      <c r="D34" s="5" t="s">
        <v>109</v>
      </c>
    </row>
    <row r="35" spans="3:4" ht="12.75">
      <c r="C35" s="5" t="s">
        <v>99</v>
      </c>
      <c r="D35" s="5" t="s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34.57421875" style="5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5197</v>
      </c>
      <c r="E10" s="6"/>
      <c r="F10" s="6"/>
    </row>
    <row r="11" spans="3:6" ht="12.75">
      <c r="C11" s="2" t="s">
        <v>10</v>
      </c>
      <c r="D11" s="16">
        <v>5113</v>
      </c>
      <c r="E11" s="6"/>
      <c r="F11" s="6"/>
    </row>
    <row r="12" spans="3:6" ht="12.75">
      <c r="C12" s="2" t="s">
        <v>11</v>
      </c>
      <c r="D12" s="4">
        <f>D11/D10</f>
        <v>0.983836828939773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3684</v>
      </c>
      <c r="E16" s="4">
        <f>D16/D22</f>
        <v>0.7760690962713293</v>
      </c>
      <c r="F16" s="2">
        <v>16</v>
      </c>
    </row>
    <row r="17" spans="3:6" ht="12.75">
      <c r="C17" s="2" t="s">
        <v>6</v>
      </c>
      <c r="D17" s="2">
        <v>257</v>
      </c>
      <c r="E17" s="4">
        <f>D17/D22</f>
        <v>0.05413945649884137</v>
      </c>
      <c r="F17" s="2">
        <v>0</v>
      </c>
    </row>
    <row r="18" spans="3:6" ht="12.75">
      <c r="C18" s="2" t="s">
        <v>7</v>
      </c>
      <c r="D18" s="2">
        <v>806</v>
      </c>
      <c r="E18" s="4">
        <f>D18/D22</f>
        <v>0.16979144722982936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4747</v>
      </c>
      <c r="E22" s="10"/>
      <c r="F22" s="7">
        <f>SUM(F16:F20)</f>
        <v>24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32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2308</v>
      </c>
      <c r="E10" s="6"/>
      <c r="F10" s="6"/>
    </row>
    <row r="11" spans="3:6" ht="12.75">
      <c r="C11" s="2" t="s">
        <v>10</v>
      </c>
      <c r="D11" s="16">
        <v>2213</v>
      </c>
      <c r="E11" s="6"/>
      <c r="F11" s="6"/>
    </row>
    <row r="12" spans="3:6" ht="12.75">
      <c r="C12" s="2" t="s">
        <v>11</v>
      </c>
      <c r="D12" s="4">
        <f>D11/D10</f>
        <v>0.958838821490468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1187</v>
      </c>
      <c r="E16" s="4">
        <f>D16/D22</f>
        <v>0.5899602385685885</v>
      </c>
      <c r="F16" s="2">
        <v>16</v>
      </c>
    </row>
    <row r="17" spans="3:6" ht="12.75">
      <c r="C17" s="2" t="s">
        <v>6</v>
      </c>
      <c r="D17" s="2">
        <v>0</v>
      </c>
      <c r="E17" s="4">
        <f>D17/D22</f>
        <v>0</v>
      </c>
      <c r="F17" s="2">
        <v>0</v>
      </c>
    </row>
    <row r="18" spans="3:6" ht="12.75">
      <c r="C18" s="2" t="s">
        <v>7</v>
      </c>
      <c r="D18" s="2">
        <v>0</v>
      </c>
      <c r="E18" s="4">
        <f>D18/D22</f>
        <v>0</v>
      </c>
      <c r="F18" s="2">
        <v>0</v>
      </c>
    </row>
    <row r="19" spans="3:6" ht="12.75">
      <c r="C19" s="2" t="s">
        <v>8</v>
      </c>
      <c r="D19" s="2">
        <v>825</v>
      </c>
      <c r="E19" s="4">
        <f>D19/D22</f>
        <v>0.4100397614314115</v>
      </c>
      <c r="F19" s="2">
        <v>4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2012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28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85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11224</v>
      </c>
      <c r="E10" s="6"/>
      <c r="F10" s="6"/>
    </row>
    <row r="11" spans="3:6" ht="12.75">
      <c r="C11" s="2" t="s">
        <v>10</v>
      </c>
      <c r="D11" s="16">
        <v>10957</v>
      </c>
      <c r="E11" s="6"/>
      <c r="F11" s="6"/>
    </row>
    <row r="12" spans="3:6" ht="12.75">
      <c r="C12" s="2" t="s">
        <v>11</v>
      </c>
      <c r="D12" s="4">
        <f>D11/D10</f>
        <v>0.9762116892373486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76</v>
      </c>
      <c r="D16" s="8">
        <v>2651</v>
      </c>
      <c r="E16" s="4">
        <f>D16/D21</f>
        <v>0.2491307207969176</v>
      </c>
      <c r="F16" s="2">
        <v>7</v>
      </c>
    </row>
    <row r="17" spans="3:6" ht="12.75">
      <c r="C17" s="2" t="s">
        <v>74</v>
      </c>
      <c r="D17" s="2">
        <v>3558</v>
      </c>
      <c r="E17" s="4">
        <f>D17/D21</f>
        <v>0.33436707076402594</v>
      </c>
      <c r="F17" s="2">
        <v>10</v>
      </c>
    </row>
    <row r="18" spans="3:6" ht="12.75">
      <c r="C18" s="2" t="s">
        <v>7</v>
      </c>
      <c r="D18" s="2">
        <v>3387</v>
      </c>
      <c r="E18" s="4">
        <f>D18/D21</f>
        <v>0.3182971525232591</v>
      </c>
      <c r="F18" s="2">
        <v>10</v>
      </c>
    </row>
    <row r="19" spans="3:6" ht="12.75">
      <c r="C19" s="2" t="s">
        <v>95</v>
      </c>
      <c r="D19" s="2">
        <v>1045</v>
      </c>
      <c r="E19" s="4">
        <f>D19/D21</f>
        <v>0.09820505591579738</v>
      </c>
      <c r="F19" s="2">
        <v>3</v>
      </c>
    </row>
    <row r="20" spans="3:6" ht="12.75">
      <c r="C20" s="2"/>
      <c r="D20" s="2"/>
      <c r="E20" s="2"/>
      <c r="F20" s="2"/>
    </row>
    <row r="21" spans="3:6" ht="12.75">
      <c r="C21" s="7" t="s">
        <v>17</v>
      </c>
      <c r="D21" s="9">
        <f>SUM(D16:D19)</f>
        <v>10641</v>
      </c>
      <c r="E21" s="10"/>
      <c r="F21" s="7">
        <f>SUM(F16:F19)</f>
        <v>30</v>
      </c>
    </row>
    <row r="22" spans="3:6" ht="12.75">
      <c r="C22" s="18"/>
      <c r="D22" s="19"/>
      <c r="E22" s="17"/>
      <c r="F22" s="18"/>
    </row>
    <row r="23" ht="12.75">
      <c r="C23" s="14" t="s">
        <v>25</v>
      </c>
    </row>
    <row r="25" spans="3:4" ht="12.75">
      <c r="C25" s="5" t="s">
        <v>7</v>
      </c>
      <c r="D25" s="5" t="s">
        <v>28</v>
      </c>
    </row>
    <row r="26" spans="3:4" ht="12.75">
      <c r="C26" s="5" t="s">
        <v>74</v>
      </c>
      <c r="D26" s="5" t="s">
        <v>75</v>
      </c>
    </row>
    <row r="27" spans="3:4" ht="12.75">
      <c r="C27" s="5" t="s">
        <v>76</v>
      </c>
      <c r="D27" s="5" t="s">
        <v>77</v>
      </c>
    </row>
    <row r="28" spans="3:4" ht="12.75">
      <c r="C28" s="5" t="s">
        <v>95</v>
      </c>
      <c r="D28" s="5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22" sqref="D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1" t="s">
        <v>16</v>
      </c>
      <c r="D1" s="12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33</v>
      </c>
    </row>
    <row r="6" spans="3:4" ht="12.75">
      <c r="C6" s="1"/>
      <c r="D6" s="1"/>
    </row>
    <row r="7" spans="3:4" ht="12.75">
      <c r="C7" s="1" t="s">
        <v>4</v>
      </c>
      <c r="D7" s="1" t="s">
        <v>93</v>
      </c>
    </row>
    <row r="10" spans="3:6" ht="12.75">
      <c r="C10" s="2" t="s">
        <v>9</v>
      </c>
      <c r="D10" s="15">
        <v>3529</v>
      </c>
      <c r="E10" s="6"/>
      <c r="F10" s="6"/>
    </row>
    <row r="11" spans="3:6" ht="12.75">
      <c r="C11" s="2" t="s">
        <v>10</v>
      </c>
      <c r="D11" s="16">
        <v>3446</v>
      </c>
      <c r="E11" s="6"/>
      <c r="F11" s="6"/>
    </row>
    <row r="12" spans="3:6" ht="12.75">
      <c r="C12" s="2" t="s">
        <v>11</v>
      </c>
      <c r="D12" s="4">
        <f>D11/D10</f>
        <v>0.9764805894020969</v>
      </c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7" t="s">
        <v>12</v>
      </c>
      <c r="D15" s="7" t="s">
        <v>13</v>
      </c>
      <c r="E15" s="7" t="s">
        <v>14</v>
      </c>
      <c r="F15" s="7" t="s">
        <v>15</v>
      </c>
    </row>
    <row r="16" spans="3:6" ht="12.75">
      <c r="C16" s="2" t="s">
        <v>5</v>
      </c>
      <c r="D16" s="8">
        <v>2449</v>
      </c>
      <c r="E16" s="4">
        <f>D16/D22</f>
        <v>0.7507664009809932</v>
      </c>
      <c r="F16" s="2">
        <v>16</v>
      </c>
    </row>
    <row r="17" spans="3:6" ht="12.75">
      <c r="C17" s="2" t="s">
        <v>6</v>
      </c>
      <c r="D17" s="2">
        <v>187</v>
      </c>
      <c r="E17" s="4">
        <f>D17/D22</f>
        <v>0.05732679337829552</v>
      </c>
      <c r="F17" s="2">
        <v>0</v>
      </c>
    </row>
    <row r="18" spans="3:6" ht="12.75">
      <c r="C18" s="2" t="s">
        <v>7</v>
      </c>
      <c r="D18" s="2">
        <v>626</v>
      </c>
      <c r="E18" s="4">
        <f>D18/D22</f>
        <v>0.19190680564071122</v>
      </c>
      <c r="F18" s="2">
        <v>4</v>
      </c>
    </row>
    <row r="19" spans="3:6" ht="12.75">
      <c r="C19" s="2" t="s">
        <v>8</v>
      </c>
      <c r="D19" s="2">
        <v>0</v>
      </c>
      <c r="E19" s="4">
        <f>D19/D22</f>
        <v>0</v>
      </c>
      <c r="F19" s="2">
        <v>0</v>
      </c>
    </row>
    <row r="20" spans="3:6" ht="12.75">
      <c r="C20" s="2" t="s">
        <v>94</v>
      </c>
      <c r="D20" s="2">
        <v>0</v>
      </c>
      <c r="E20" s="4">
        <f>D20/D22</f>
        <v>0</v>
      </c>
      <c r="F20" s="2">
        <v>0</v>
      </c>
    </row>
    <row r="21" spans="3:6" ht="12.75">
      <c r="C21" s="2"/>
      <c r="D21" s="2"/>
      <c r="E21" s="2"/>
      <c r="F21" s="2"/>
    </row>
    <row r="22" spans="3:6" ht="12.75">
      <c r="C22" s="7" t="s">
        <v>17</v>
      </c>
      <c r="D22" s="9">
        <f>SUM(D16:D20)</f>
        <v>3262</v>
      </c>
      <c r="E22" s="10"/>
      <c r="F22" s="7">
        <f>SUM(F16:F20)</f>
        <v>20</v>
      </c>
    </row>
    <row r="23" spans="3:6" ht="12.75">
      <c r="C23" s="18"/>
      <c r="D23" s="19"/>
      <c r="E23" s="17"/>
      <c r="F23" s="18"/>
    </row>
    <row r="24" ht="12.75">
      <c r="C24" s="14" t="s">
        <v>25</v>
      </c>
    </row>
    <row r="26" spans="3:4" ht="12.75">
      <c r="C26" s="5" t="s">
        <v>18</v>
      </c>
      <c r="D26" s="5" t="s">
        <v>19</v>
      </c>
    </row>
    <row r="27" spans="3:4" ht="12.75">
      <c r="C27" s="5" t="s">
        <v>20</v>
      </c>
      <c r="D27" s="5" t="s">
        <v>21</v>
      </c>
    </row>
    <row r="28" spans="3:4" ht="12.75">
      <c r="C28" s="13" t="s">
        <v>6</v>
      </c>
      <c r="D28" s="5" t="s">
        <v>22</v>
      </c>
    </row>
    <row r="29" ht="12.75">
      <c r="D29" s="5" t="s">
        <v>23</v>
      </c>
    </row>
    <row r="30" ht="12.75">
      <c r="D30" s="5" t="s">
        <v>24</v>
      </c>
    </row>
    <row r="31" spans="3:4" ht="12.75">
      <c r="C31" s="5" t="s">
        <v>8</v>
      </c>
      <c r="D31" s="5" t="s">
        <v>27</v>
      </c>
    </row>
    <row r="32" spans="3:4" ht="12.75">
      <c r="C32" s="5" t="s">
        <v>7</v>
      </c>
      <c r="D32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2010-10-06T08:33:52Z</dcterms:modified>
  <cp:category/>
  <cp:version/>
  <cp:contentType/>
  <cp:contentStatus/>
</cp:coreProperties>
</file>